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2" yWindow="65356" windowWidth="9576" windowHeight="11640" activeTab="3"/>
  </bookViews>
  <sheets>
    <sheet name="Križovatky" sheetId="1" r:id="rId1"/>
    <sheet name="Hlav.ťahy" sheetId="2" r:id="rId2"/>
    <sheet name="Ostat. kom." sheetId="3" r:id="rId3"/>
    <sheet name="Parkoviská" sheetId="4" r:id="rId4"/>
    <sheet name="Chodníky" sheetId="5" r:id="rId5"/>
  </sheets>
  <definedNames>
    <definedName name="_xlnm._FilterDatabase" localSheetId="1" hidden="1">'Hlav.ťahy'!$A$6:$M$142</definedName>
    <definedName name="_xlnm._FilterDatabase" localSheetId="4" hidden="1">'Chodníky'!$A$6:$L$255</definedName>
    <definedName name="_xlnm._FilterDatabase" localSheetId="2" hidden="1">'Ostat. kom.'!$A$6:$L$417</definedName>
    <definedName name="_xlnm.Print_Titles" localSheetId="1">'Hlav.ťahy'!$4:$6</definedName>
    <definedName name="_xlnm.Print_Titles" localSheetId="4">'Chodníky'!$4:$6</definedName>
    <definedName name="_xlnm.Print_Titles" localSheetId="2">'Ostat. kom.'!$4:$6</definedName>
    <definedName name="_xlnm.Print_Titles" localSheetId="3">'Parkoviská'!$4:$6</definedName>
    <definedName name="_xlnm.Print_Area" localSheetId="1">'Hlav.ťahy'!$A$1:$L$147</definedName>
  </definedNames>
  <calcPr fullCalcOnLoad="1"/>
</workbook>
</file>

<file path=xl/sharedStrings.xml><?xml version="1.0" encoding="utf-8"?>
<sst xmlns="http://schemas.openxmlformats.org/spreadsheetml/2006/main" count="1443" uniqueCount="1031">
  <si>
    <t>Zvonárska</t>
  </si>
  <si>
    <t>Univerzitná</t>
  </si>
  <si>
    <t>Pri Miklušovej väznici</t>
  </si>
  <si>
    <t>Biela</t>
  </si>
  <si>
    <t>Františkánska</t>
  </si>
  <si>
    <t>Uršulínska</t>
  </si>
  <si>
    <t>Zámočnícka</t>
  </si>
  <si>
    <t>9 / St.mesto</t>
  </si>
  <si>
    <t>Pri jazdiarni, Moyzes. III. tr.</t>
  </si>
  <si>
    <t>Kasárenské námestie</t>
  </si>
  <si>
    <t>Horná Štefánikova</t>
  </si>
  <si>
    <t>Protifašistických bojovníkov</t>
  </si>
  <si>
    <t>Kováčska</t>
  </si>
  <si>
    <t>Vodná</t>
  </si>
  <si>
    <t>Stará Baštová</t>
  </si>
  <si>
    <t>Podtatranského</t>
  </si>
  <si>
    <t>Orlia</t>
  </si>
  <si>
    <t>Čajkovského</t>
  </si>
  <si>
    <t>Krmanova</t>
  </si>
  <si>
    <t>Puškinova</t>
  </si>
  <si>
    <t>Pribinova</t>
  </si>
  <si>
    <t>Mojmírova</t>
  </si>
  <si>
    <t>Murgašova</t>
  </si>
  <si>
    <t>Grešáková</t>
  </si>
  <si>
    <t>Timonova</t>
  </si>
  <si>
    <t>Galenova</t>
  </si>
  <si>
    <t>Šrobárová</t>
  </si>
  <si>
    <t>Dr. Kostlivého</t>
  </si>
  <si>
    <t>Hradbová</t>
  </si>
  <si>
    <t>Mäsiarska</t>
  </si>
  <si>
    <t>Baštová</t>
  </si>
  <si>
    <t>Bočná</t>
  </si>
  <si>
    <t>Zbrojničná</t>
  </si>
  <si>
    <t>10 / St.mesto</t>
  </si>
  <si>
    <t>Čajakova</t>
  </si>
  <si>
    <t>Žriedlová</t>
  </si>
  <si>
    <t>Škultétyho</t>
  </si>
  <si>
    <t>Belanská</t>
  </si>
  <si>
    <t>Muránska</t>
  </si>
  <si>
    <t>Karpatská</t>
  </si>
  <si>
    <t>Zádielská</t>
  </si>
  <si>
    <t>Malá</t>
  </si>
  <si>
    <t>Dargovská</t>
  </si>
  <si>
    <t>Magurská</t>
  </si>
  <si>
    <t>Kpt. Nálepku</t>
  </si>
  <si>
    <t>Branisková</t>
  </si>
  <si>
    <t>Tatranská</t>
  </si>
  <si>
    <t>Štítová</t>
  </si>
  <si>
    <t>Pajorovova</t>
  </si>
  <si>
    <t xml:space="preserve">Jarná </t>
  </si>
  <si>
    <t>Jesenná</t>
  </si>
  <si>
    <t>Jilemnického</t>
  </si>
  <si>
    <t>Park Angelinum</t>
  </si>
  <si>
    <t>Czambelova</t>
  </si>
  <si>
    <t>Bocatiova</t>
  </si>
  <si>
    <t>Garbiarska</t>
  </si>
  <si>
    <t>Železničná</t>
  </si>
  <si>
    <t>Tyršovo nábrežie</t>
  </si>
  <si>
    <t>Jakobyho</t>
  </si>
  <si>
    <t>Haviarska</t>
  </si>
  <si>
    <t>Hutnícka</t>
  </si>
  <si>
    <t>Bellova</t>
  </si>
  <si>
    <t>Stromová</t>
  </si>
  <si>
    <t>Lomená</t>
  </si>
  <si>
    <t>Bencúrova</t>
  </si>
  <si>
    <t>Thurzova</t>
  </si>
  <si>
    <t>Rumanova</t>
  </si>
  <si>
    <t>Jesenského</t>
  </si>
  <si>
    <t>Kmeťova</t>
  </si>
  <si>
    <t>Jiskrova</t>
  </si>
  <si>
    <t>Lermontovova</t>
  </si>
  <si>
    <t>Lofflerova</t>
  </si>
  <si>
    <t>11 / Sever</t>
  </si>
  <si>
    <t>Chalúpkova</t>
  </si>
  <si>
    <t>Tomášikova</t>
  </si>
  <si>
    <t>Kisdyho</t>
  </si>
  <si>
    <t>Tolstého</t>
  </si>
  <si>
    <t>Obrancov mieru</t>
  </si>
  <si>
    <t>Park Obrancov mieru</t>
  </si>
  <si>
    <t>Družstevná</t>
  </si>
  <si>
    <t>Čárskeho</t>
  </si>
  <si>
    <t>Kustrova</t>
  </si>
  <si>
    <t>Odborárska</t>
  </si>
  <si>
    <t>Študenská</t>
  </si>
  <si>
    <t>Cimborkova</t>
  </si>
  <si>
    <t>Alešovo nábrežie</t>
  </si>
  <si>
    <t>Heydukova</t>
  </si>
  <si>
    <t>Moravská</t>
  </si>
  <si>
    <t>Česká</t>
  </si>
  <si>
    <t>Záborského</t>
  </si>
  <si>
    <t>Májová</t>
  </si>
  <si>
    <t>Cyklistická</t>
  </si>
  <si>
    <t>Lomnická</t>
  </si>
  <si>
    <t>Chrastie</t>
  </si>
  <si>
    <t>Vihorladská</t>
  </si>
  <si>
    <t>Zoborská</t>
  </si>
  <si>
    <t>Mengusovská</t>
  </si>
  <si>
    <t>Štrbská</t>
  </si>
  <si>
    <t>Huncovská</t>
  </si>
  <si>
    <t>Končistá</t>
  </si>
  <si>
    <t>Atletická</t>
  </si>
  <si>
    <t>Turistická</t>
  </si>
  <si>
    <t>Horolezecká</t>
  </si>
  <si>
    <t>Športová</t>
  </si>
  <si>
    <t>Bežecká</t>
  </si>
  <si>
    <t>Jazdecká</t>
  </si>
  <si>
    <t>Za štadiónom</t>
  </si>
  <si>
    <t>Stará Kavečianska cesta</t>
  </si>
  <si>
    <t>12 / Sever</t>
  </si>
  <si>
    <t>Žľaby</t>
  </si>
  <si>
    <t>Malinova</t>
  </si>
  <si>
    <t>Vnútorný Červený breh</t>
  </si>
  <si>
    <t>Lesná</t>
  </si>
  <si>
    <t>Višňová</t>
  </si>
  <si>
    <t>Hurbanova</t>
  </si>
  <si>
    <t>Záhradná</t>
  </si>
  <si>
    <t>Jahodná</t>
  </si>
  <si>
    <t>Dobšinského</t>
  </si>
  <si>
    <t>Potočná</t>
  </si>
  <si>
    <t>Urbánkova</t>
  </si>
  <si>
    <t>Jedľová</t>
  </si>
  <si>
    <t>Gogoľova</t>
  </si>
  <si>
    <t>Pod kaštieľom</t>
  </si>
  <si>
    <t>Junácka</t>
  </si>
  <si>
    <t>Mánesova</t>
  </si>
  <si>
    <t>Tŕňová</t>
  </si>
  <si>
    <t>Havlíčkova</t>
  </si>
  <si>
    <t>Slovenského</t>
  </si>
  <si>
    <t>Hroncová</t>
  </si>
  <si>
    <t>Szakkayho</t>
  </si>
  <si>
    <t>Vysokoškolská</t>
  </si>
  <si>
    <t>Trenčianska</t>
  </si>
  <si>
    <t>Liptovská</t>
  </si>
  <si>
    <t>Oravská</t>
  </si>
  <si>
    <t>Palmová</t>
  </si>
  <si>
    <t>Rozálska</t>
  </si>
  <si>
    <t xml:space="preserve">Sládkovičova </t>
  </si>
  <si>
    <t>Fakľová</t>
  </si>
  <si>
    <t>Olivová</t>
  </si>
  <si>
    <t>Cyprusová</t>
  </si>
  <si>
    <t xml:space="preserve">Detvianska </t>
  </si>
  <si>
    <t>Nitrianska</t>
  </si>
  <si>
    <t>Krupinská</t>
  </si>
  <si>
    <t>Terchovská</t>
  </si>
  <si>
    <t>Na šajbe</t>
  </si>
  <si>
    <t xml:space="preserve">Banícka </t>
  </si>
  <si>
    <t>Kostolná</t>
  </si>
  <si>
    <t>Magdalénska</t>
  </si>
  <si>
    <t>Račí potok</t>
  </si>
  <si>
    <t>Cesta za amfiteátrom</t>
  </si>
  <si>
    <t>13 / Západ</t>
  </si>
  <si>
    <t>Sokolovská</t>
  </si>
  <si>
    <t>Čapajevova</t>
  </si>
  <si>
    <t>Kysucká</t>
  </si>
  <si>
    <t>ulica Pokroku</t>
  </si>
  <si>
    <t>ulica Výstavby</t>
  </si>
  <si>
    <t>Hronská</t>
  </si>
  <si>
    <t>ulica Slobody</t>
  </si>
  <si>
    <t>Ľudová</t>
  </si>
  <si>
    <t>Brigádnická</t>
  </si>
  <si>
    <t>ulica Obrody</t>
  </si>
  <si>
    <t>Ružínska</t>
  </si>
  <si>
    <t>Uherova</t>
  </si>
  <si>
    <t>Markušova</t>
  </si>
  <si>
    <t>Gudernova</t>
  </si>
  <si>
    <t>Nešporova</t>
  </si>
  <si>
    <t>Kežmarská</t>
  </si>
  <si>
    <t>Lečkova</t>
  </si>
  <si>
    <t>Rožňavská</t>
  </si>
  <si>
    <t>Trebišovská</t>
  </si>
  <si>
    <t>Humenská</t>
  </si>
  <si>
    <t>Mikovínyho</t>
  </si>
  <si>
    <t>Hellova</t>
  </si>
  <si>
    <t>Stodolova</t>
  </si>
  <si>
    <t>14 / Západ</t>
  </si>
  <si>
    <t>Obchodná</t>
  </si>
  <si>
    <t>Považská</t>
  </si>
  <si>
    <t>Medická</t>
  </si>
  <si>
    <t>Lesnícka</t>
  </si>
  <si>
    <t>Poľovnícka</t>
  </si>
  <si>
    <t>Laborecká</t>
  </si>
  <si>
    <t>Inžinierská</t>
  </si>
  <si>
    <t>Ružová</t>
  </si>
  <si>
    <t>Muškátová</t>
  </si>
  <si>
    <t>Pražská</t>
  </si>
  <si>
    <t>Orgovánová</t>
  </si>
  <si>
    <t>Idanská</t>
  </si>
  <si>
    <t>Bernolákova</t>
  </si>
  <si>
    <t>Tri hôrky</t>
  </si>
  <si>
    <t>Jazmínová</t>
  </si>
  <si>
    <t>Narcisová</t>
  </si>
  <si>
    <t>Rubínová</t>
  </si>
  <si>
    <t>Smaragdová</t>
  </si>
  <si>
    <t>Opálová</t>
  </si>
  <si>
    <t>Diamantová</t>
  </si>
  <si>
    <t>Topásová</t>
  </si>
  <si>
    <t>Hodonínska</t>
  </si>
  <si>
    <t>Stropkovská</t>
  </si>
  <si>
    <t>Plzeňská</t>
  </si>
  <si>
    <t>Karlovarská</t>
  </si>
  <si>
    <t>Sliačska</t>
  </si>
  <si>
    <t>Štiavnická</t>
  </si>
  <si>
    <t>Ružomberská</t>
  </si>
  <si>
    <t>Martinská</t>
  </si>
  <si>
    <t>Žilinská</t>
  </si>
  <si>
    <t>Jihlavská</t>
  </si>
  <si>
    <t>Brnenská</t>
  </si>
  <si>
    <t>15 / Juh</t>
  </si>
  <si>
    <t>Nerudova</t>
  </si>
  <si>
    <t>Žižkova</t>
  </si>
  <si>
    <t>Jánošíkova</t>
  </si>
  <si>
    <t xml:space="preserve">Rázusova </t>
  </si>
  <si>
    <t>Kukučínova</t>
  </si>
  <si>
    <t>Riznerova</t>
  </si>
  <si>
    <t>Lichardova</t>
  </si>
  <si>
    <t>Skladná</t>
  </si>
  <si>
    <t>Kupeckého</t>
  </si>
  <si>
    <t>Kalinčiakova</t>
  </si>
  <si>
    <t>Dúhová</t>
  </si>
  <si>
    <t>Vajanského</t>
  </si>
  <si>
    <t>Slnečná</t>
  </si>
  <si>
    <t>Blesková</t>
  </si>
  <si>
    <t>Táborská</t>
  </si>
  <si>
    <t>Dunajská</t>
  </si>
  <si>
    <t>Javorová</t>
  </si>
  <si>
    <t>Lipová</t>
  </si>
  <si>
    <t>Platonova</t>
  </si>
  <si>
    <t>Topoľová</t>
  </si>
  <si>
    <t>Gaštanová</t>
  </si>
  <si>
    <t>Pri nemocnici</t>
  </si>
  <si>
    <t>Turgenevova</t>
  </si>
  <si>
    <t>Lomonosovova</t>
  </si>
  <si>
    <t>Ostrovského</t>
  </si>
  <si>
    <t>Werferova</t>
  </si>
  <si>
    <t>Paulínyho</t>
  </si>
  <si>
    <t>Školská</t>
  </si>
  <si>
    <t>Krakovská</t>
  </si>
  <si>
    <t>Užhorodská</t>
  </si>
  <si>
    <t>Ostravská</t>
  </si>
  <si>
    <t>Miškovecká</t>
  </si>
  <si>
    <t>Poľská</t>
  </si>
  <si>
    <t>16 / Juh</t>
  </si>
  <si>
    <t>Zborovská</t>
  </si>
  <si>
    <t>Mlynárska</t>
  </si>
  <si>
    <t>Vojvodská</t>
  </si>
  <si>
    <t xml:space="preserve">Šoltésovej </t>
  </si>
  <si>
    <t>Tichá</t>
  </si>
  <si>
    <t>Brezová</t>
  </si>
  <si>
    <t>Pasteurovo námestie</t>
  </si>
  <si>
    <t>Smetanova</t>
  </si>
  <si>
    <t>Panelová</t>
  </si>
  <si>
    <t>Srbská</t>
  </si>
  <si>
    <t>Pekná</t>
  </si>
  <si>
    <t>Kórejská</t>
  </si>
  <si>
    <t>Bulharská</t>
  </si>
  <si>
    <t>Rumunská</t>
  </si>
  <si>
    <t>Mongolská</t>
  </si>
  <si>
    <t>Omská</t>
  </si>
  <si>
    <t>Krasinského</t>
  </si>
  <si>
    <t>Domčeková</t>
  </si>
  <si>
    <t>Vrabčia</t>
  </si>
  <si>
    <t>Tranovského</t>
  </si>
  <si>
    <t>Palárikova</t>
  </si>
  <si>
    <t>Partizánska</t>
  </si>
  <si>
    <t>Ludmanská</t>
  </si>
  <si>
    <t>Jantárová malá</t>
  </si>
  <si>
    <t>Rosná</t>
  </si>
  <si>
    <t>Kosťova</t>
  </si>
  <si>
    <t>Oštepová</t>
  </si>
  <si>
    <t>Perlová</t>
  </si>
  <si>
    <t>Franckova</t>
  </si>
  <si>
    <t>Staničná</t>
  </si>
  <si>
    <t>Zlatá</t>
  </si>
  <si>
    <t>Fibichova</t>
  </si>
  <si>
    <t>17 / Nad jazerom</t>
  </si>
  <si>
    <t>Baltická</t>
  </si>
  <si>
    <t>Kaspická</t>
  </si>
  <si>
    <t>Čiernomorská</t>
  </si>
  <si>
    <t>Azovská</t>
  </si>
  <si>
    <t>Donská</t>
  </si>
  <si>
    <t>Amurská</t>
  </si>
  <si>
    <t>Jenisejská</t>
  </si>
  <si>
    <t>Spišské námestie</t>
  </si>
  <si>
    <t>Dneperská</t>
  </si>
  <si>
    <t>Čingovská</t>
  </si>
  <si>
    <t>Uralská</t>
  </si>
  <si>
    <t>Ladožská</t>
  </si>
  <si>
    <t>Polárna</t>
  </si>
  <si>
    <t>Poludníková</t>
  </si>
  <si>
    <t>Rovníková</t>
  </si>
  <si>
    <t>Sputníková</t>
  </si>
  <si>
    <t>Raketová</t>
  </si>
  <si>
    <t>Družicová</t>
  </si>
  <si>
    <t>Stálicová</t>
  </si>
  <si>
    <t>Galaktická</t>
  </si>
  <si>
    <t>Námestie kozmonautov</t>
  </si>
  <si>
    <t>Gagarinovo námestie</t>
  </si>
  <si>
    <t>Tálinská</t>
  </si>
  <si>
    <t>Golianova</t>
  </si>
  <si>
    <t>18 / Darg. hrdinov</t>
  </si>
  <si>
    <t>Kurská</t>
  </si>
  <si>
    <t>Kalinovská</t>
  </si>
  <si>
    <t>Tokajícka</t>
  </si>
  <si>
    <t>Lidické námestie</t>
  </si>
  <si>
    <t>Benádova</t>
  </si>
  <si>
    <t>Bašťovanského</t>
  </si>
  <si>
    <t>Jaltská</t>
  </si>
  <si>
    <t>Postupímska</t>
  </si>
  <si>
    <t>Kpt. Jaroša</t>
  </si>
  <si>
    <t>Bielocerkevská</t>
  </si>
  <si>
    <t>Povstanie českého ľudu</t>
  </si>
  <si>
    <t>Mauerova</t>
  </si>
  <si>
    <t>Dvorkinova</t>
  </si>
  <si>
    <t>Clementisova</t>
  </si>
  <si>
    <t>19 / Darg. hrdinov</t>
  </si>
  <si>
    <t>Adlerova</t>
  </si>
  <si>
    <t>Fábryho</t>
  </si>
  <si>
    <t>Exnárova</t>
  </si>
  <si>
    <t>Krosnianska</t>
  </si>
  <si>
    <t>Buzulucká</t>
  </si>
  <si>
    <t>Charkovská</t>
  </si>
  <si>
    <t>Zupkova</t>
  </si>
  <si>
    <t>Ovručská</t>
  </si>
  <si>
    <t>Lupkovská</t>
  </si>
  <si>
    <t>Furčianska</t>
  </si>
  <si>
    <t>Slivník</t>
  </si>
  <si>
    <t>Orechová</t>
  </si>
  <si>
    <t>Drieňová</t>
  </si>
  <si>
    <t>Malá Prešovská</t>
  </si>
  <si>
    <t>Pri výmoli</t>
  </si>
  <si>
    <t>20 / Ťahanovce</t>
  </si>
  <si>
    <t xml:space="preserve">Čínska </t>
  </si>
  <si>
    <t>Pekingská</t>
  </si>
  <si>
    <t>Hanojská</t>
  </si>
  <si>
    <t>Havanská</t>
  </si>
  <si>
    <t>Belehradská</t>
  </si>
  <si>
    <t>Varšavská</t>
  </si>
  <si>
    <t>Sofijská</t>
  </si>
  <si>
    <t>Budapeštianska</t>
  </si>
  <si>
    <t>Pri pošte 13</t>
  </si>
  <si>
    <t>Berlínska</t>
  </si>
  <si>
    <t>Helsinská</t>
  </si>
  <si>
    <t>Aténska</t>
  </si>
  <si>
    <t>Bruselská</t>
  </si>
  <si>
    <t>Madridská</t>
  </si>
  <si>
    <t xml:space="preserve">Viedenská </t>
  </si>
  <si>
    <t>Austrálska</t>
  </si>
  <si>
    <t>Tajovského - parkoviská</t>
  </si>
  <si>
    <t>Rajón</t>
  </si>
  <si>
    <t>Ulica</t>
  </si>
  <si>
    <t>8/A St.mesto</t>
  </si>
  <si>
    <t>8/B St.mesto</t>
  </si>
  <si>
    <t>STROJNÉ ČISTENIE</t>
  </si>
  <si>
    <t>RUČNÉ ČISTENIE</t>
  </si>
  <si>
    <t>Dátum</t>
  </si>
  <si>
    <t>Meno</t>
  </si>
  <si>
    <t>KONTROLA</t>
  </si>
  <si>
    <t>Druh</t>
  </si>
  <si>
    <t>čistenia</t>
  </si>
  <si>
    <t>začiatok</t>
  </si>
  <si>
    <t>koniec</t>
  </si>
  <si>
    <t>21A / St.mesto</t>
  </si>
  <si>
    <r>
      <t>Štúrova</t>
    </r>
    <r>
      <rPr>
        <sz val="10"/>
        <rFont val="Arial CE"/>
        <family val="0"/>
      </rPr>
      <t xml:space="preserve"> - od Moyzes.po Toryskú + oproti pred Steel Arénou po Žižkovú</t>
    </r>
  </si>
  <si>
    <r>
      <t>Škultétyho</t>
    </r>
    <r>
      <rPr>
        <sz val="10"/>
        <rFont val="Arial CE"/>
        <family val="2"/>
      </rPr>
      <t xml:space="preserve"> - celá</t>
    </r>
  </si>
  <si>
    <r>
      <t>Vojenská</t>
    </r>
    <r>
      <rPr>
        <sz val="10"/>
        <rFont val="Arial CE"/>
        <family val="0"/>
      </rPr>
      <t>-celá od Kuzm.-obojstr</t>
    </r>
  </si>
  <si>
    <r>
      <t>Karpatská</t>
    </r>
    <r>
      <rPr>
        <sz val="10"/>
        <rFont val="Arial CE"/>
        <family val="0"/>
      </rPr>
      <t xml:space="preserve"> - časť od Vojenskej</t>
    </r>
  </si>
  <si>
    <r>
      <t>Magurská</t>
    </r>
    <r>
      <rPr>
        <sz val="10"/>
        <rFont val="Arial CE"/>
        <family val="0"/>
      </rPr>
      <t xml:space="preserve"> - </t>
    </r>
    <r>
      <rPr>
        <sz val="10"/>
        <rFont val="Arial CE"/>
        <family val="2"/>
      </rPr>
      <t>od Kuzmán.celá - obe strany</t>
    </r>
  </si>
  <si>
    <r>
      <t>Kpt. Nálepku</t>
    </r>
    <r>
      <rPr>
        <sz val="10"/>
        <rFont val="Arial CE"/>
        <family val="0"/>
      </rPr>
      <t xml:space="preserve"> - od Magurskej</t>
    </r>
  </si>
  <si>
    <r>
      <t>Nám. L. Novomeského</t>
    </r>
    <r>
      <rPr>
        <sz val="10"/>
        <rFont val="Arial CE"/>
        <family val="0"/>
      </rPr>
      <t xml:space="preserve"> - c</t>
    </r>
    <r>
      <rPr>
        <sz val="9"/>
        <rFont val="Arial CE"/>
        <family val="2"/>
      </rPr>
      <t>elá od Magurskej</t>
    </r>
  </si>
  <si>
    <t>spoj.chod.- Kpt.Nálepku a OC TipTop</t>
  </si>
  <si>
    <r>
      <t xml:space="preserve">chodn.-Kuzmán.nám. </t>
    </r>
    <r>
      <rPr>
        <sz val="10"/>
        <rFont val="Arial CE"/>
        <family val="2"/>
      </rPr>
      <t>- viď mapa</t>
    </r>
  </si>
  <si>
    <r>
      <t>Branisková</t>
    </r>
    <r>
      <rPr>
        <sz val="10"/>
        <rFont val="Arial CE"/>
        <family val="0"/>
      </rPr>
      <t xml:space="preserve"> - celá</t>
    </r>
  </si>
  <si>
    <r>
      <t>Tatranská</t>
    </r>
    <r>
      <rPr>
        <sz val="10"/>
        <rFont val="Arial CE"/>
        <family val="0"/>
      </rPr>
      <t xml:space="preserve"> - celá od Braniskovej</t>
    </r>
  </si>
  <si>
    <r>
      <t>Tatranská</t>
    </r>
    <r>
      <rPr>
        <sz val="10"/>
        <rFont val="Arial CE"/>
        <family val="0"/>
      </rPr>
      <t xml:space="preserve"> - celá smer Štítová</t>
    </r>
  </si>
  <si>
    <r>
      <t>Festivalové námestie</t>
    </r>
    <r>
      <rPr>
        <sz val="10"/>
        <rFont val="Arial CE"/>
        <family val="0"/>
      </rPr>
      <t xml:space="preserve"> - celá</t>
    </r>
  </si>
  <si>
    <r>
      <t>Festiv.nám.-</t>
    </r>
    <r>
      <rPr>
        <sz val="10"/>
        <rFont val="Arial CE"/>
        <family val="2"/>
      </rPr>
      <t>chodn.okolo benzín.pumpy</t>
    </r>
  </si>
  <si>
    <r>
      <t>Čsl.armády -</t>
    </r>
    <r>
      <rPr>
        <sz val="10"/>
        <rFont val="Arial CE"/>
        <family val="2"/>
      </rPr>
      <t>od Tatranskej po Kuzmányho</t>
    </r>
  </si>
  <si>
    <r>
      <t xml:space="preserve">Kuzmányho </t>
    </r>
    <r>
      <rPr>
        <sz val="10"/>
        <rFont val="Arial CE"/>
        <family val="0"/>
      </rPr>
      <t>-  od Čsl.arm.</t>
    </r>
  </si>
  <si>
    <r>
      <t xml:space="preserve">Poštová - </t>
    </r>
    <r>
      <rPr>
        <sz val="10"/>
        <rFont val="Arial CE"/>
        <family val="2"/>
      </rPr>
      <t>chodn.medzi Moyzes.a Kuzmán. oproti pošte</t>
    </r>
  </si>
  <si>
    <r>
      <t>Poštová</t>
    </r>
    <r>
      <rPr>
        <sz val="10"/>
        <rFont val="Arial CE"/>
        <family val="2"/>
      </rPr>
      <t xml:space="preserve"> - </t>
    </r>
    <r>
      <rPr>
        <sz val="9"/>
        <rFont val="Arial CE"/>
        <family val="2"/>
      </rPr>
      <t>časť pravej strany, odboč.na Moyzes.</t>
    </r>
  </si>
  <si>
    <r>
      <t>Moyzesova</t>
    </r>
    <r>
      <rPr>
        <sz val="10"/>
        <rFont val="Arial CE"/>
        <family val="2"/>
      </rPr>
      <t>-v parku stred.chod.</t>
    </r>
  </si>
  <si>
    <r>
      <t>Moyzesova</t>
    </r>
    <r>
      <rPr>
        <sz val="10"/>
        <rFont val="Arial CE"/>
        <family val="2"/>
      </rPr>
      <t>-všetky krátke chodníky v parku úst.na Moyzes.-prepichy</t>
    </r>
  </si>
  <si>
    <r>
      <t>Pri jazdiarni</t>
    </r>
    <r>
      <rPr>
        <sz val="10"/>
        <rFont val="Arial CE"/>
        <family val="2"/>
      </rPr>
      <t xml:space="preserve"> - od Kuzmányho po Moyzes.</t>
    </r>
  </si>
  <si>
    <t>chodn.pred šport.halou</t>
  </si>
  <si>
    <r>
      <t>Zbrojničná</t>
    </r>
    <r>
      <rPr>
        <sz val="10"/>
        <rFont val="Arial CE"/>
        <family val="2"/>
      </rPr>
      <t xml:space="preserve"> - časť od Mäsiarskej na Hlavnú</t>
    </r>
  </si>
  <si>
    <r>
      <t>odboč. z Baštovej</t>
    </r>
    <r>
      <rPr>
        <sz val="10"/>
        <rFont val="Arial CE"/>
        <family val="2"/>
      </rPr>
      <t xml:space="preserve"> na Mäsiars.</t>
    </r>
  </si>
  <si>
    <r>
      <t>Mojmírova</t>
    </r>
    <r>
      <rPr>
        <sz val="10"/>
        <rFont val="Arial CE"/>
        <family val="2"/>
      </rPr>
      <t>- odboč.na Timonovu</t>
    </r>
  </si>
  <si>
    <r>
      <t xml:space="preserve">Mojmírova </t>
    </r>
    <r>
      <rPr>
        <sz val="10"/>
        <rFont val="Arial CE"/>
        <family val="2"/>
      </rPr>
      <t>- odboč.na Grešák.</t>
    </r>
  </si>
  <si>
    <r>
      <t>Grešákova</t>
    </r>
    <r>
      <rPr>
        <sz val="10"/>
        <rFont val="Arial CE"/>
        <family val="2"/>
      </rPr>
      <t xml:space="preserve"> - odboč.na Moyzes.</t>
    </r>
  </si>
  <si>
    <t>21B / St.mesto</t>
  </si>
  <si>
    <r>
      <t>Nám.osloboditeľov</t>
    </r>
    <r>
      <rPr>
        <sz val="10"/>
        <rFont val="Arial CE"/>
        <family val="0"/>
      </rPr>
      <t xml:space="preserve"> - spojov.chodníky pri pomníkoch</t>
    </r>
  </si>
  <si>
    <r>
      <t>Senný trh</t>
    </r>
    <r>
      <rPr>
        <sz val="10"/>
        <rFont val="Arial CE"/>
        <family val="0"/>
      </rPr>
      <t xml:space="preserve"> - chod. okolo parku</t>
    </r>
  </si>
  <si>
    <r>
      <t>Drevný trh</t>
    </r>
    <r>
      <rPr>
        <sz val="10"/>
        <rFont val="Arial CE"/>
        <family val="0"/>
      </rPr>
      <t xml:space="preserve"> - chod. okolo parku</t>
    </r>
  </si>
  <si>
    <r>
      <t>Bajzova</t>
    </r>
    <r>
      <rPr>
        <sz val="10"/>
        <rFont val="Arial CE"/>
        <family val="0"/>
      </rPr>
      <t xml:space="preserve"> - časť od Palackého</t>
    </r>
  </si>
  <si>
    <r>
      <t>Senný trh</t>
    </r>
    <r>
      <rPr>
        <sz val="10"/>
        <rFont val="Arial CE"/>
        <family val="0"/>
      </rPr>
      <t xml:space="preserve"> - </t>
    </r>
    <r>
      <rPr>
        <sz val="8"/>
        <rFont val="Arial CE"/>
        <family val="2"/>
      </rPr>
      <t>chod.od Palackého pravá str. po autobus.st.</t>
    </r>
  </si>
  <si>
    <r>
      <t>Staničné námestie</t>
    </r>
    <r>
      <rPr>
        <sz val="10"/>
        <rFont val="Arial CE"/>
        <family val="0"/>
      </rPr>
      <t xml:space="preserve"> - celá</t>
    </r>
  </si>
  <si>
    <r>
      <t>chod.od Jakabovho pal.</t>
    </r>
    <r>
      <rPr>
        <sz val="10"/>
        <rFont val="Arial CE"/>
        <family val="2"/>
      </rPr>
      <t xml:space="preserve"> smer žel.stanica</t>
    </r>
  </si>
  <si>
    <r>
      <t>chod.od Jakabovho pal.</t>
    </r>
    <r>
      <rPr>
        <sz val="10"/>
        <rFont val="Arial CE"/>
        <family val="2"/>
      </rPr>
      <t>-most smer autobus.st.</t>
    </r>
  </si>
  <si>
    <r>
      <t xml:space="preserve">Thurzova </t>
    </r>
    <r>
      <rPr>
        <sz val="10"/>
        <rFont val="Arial CE"/>
        <family val="2"/>
      </rPr>
      <t>- chod.od žel.stanice po poštu</t>
    </r>
  </si>
  <si>
    <r>
      <t xml:space="preserve">Rumanova </t>
    </r>
    <r>
      <rPr>
        <sz val="10"/>
        <rFont val="Arial CE"/>
        <family val="2"/>
      </rPr>
      <t>- od plavárne po Thurzovu</t>
    </r>
  </si>
  <si>
    <r>
      <t>Lermontovova</t>
    </r>
    <r>
      <rPr>
        <sz val="10"/>
        <rFont val="Arial CE"/>
        <family val="2"/>
      </rPr>
      <t xml:space="preserve"> -</t>
    </r>
    <r>
      <rPr>
        <sz val="9"/>
        <rFont val="Arial CE"/>
        <family val="2"/>
      </rPr>
      <t>chod.pri múriku Svätopluk.po Rumanovu</t>
    </r>
  </si>
  <si>
    <r>
      <t>chod. v mests.parku</t>
    </r>
    <r>
      <rPr>
        <sz val="10"/>
        <rFont val="Arial CE"/>
        <family val="0"/>
      </rPr>
      <t>-</t>
    </r>
    <r>
      <rPr>
        <sz val="8"/>
        <rFont val="Arial CE"/>
        <family val="2"/>
      </rPr>
      <t>od Jesenského smer rešt.Park</t>
    </r>
  </si>
  <si>
    <r>
      <t>Jesenského</t>
    </r>
    <r>
      <rPr>
        <sz val="10"/>
        <rFont val="Arial CE"/>
        <family val="2"/>
      </rPr>
      <t xml:space="preserve"> - </t>
    </r>
    <r>
      <rPr>
        <sz val="9"/>
        <rFont val="Arial CE"/>
        <family val="2"/>
      </rPr>
      <t>časť od Štefánikovej 2x-prepichy</t>
    </r>
  </si>
  <si>
    <r>
      <t>Kasárenské n.</t>
    </r>
    <r>
      <rPr>
        <sz val="10"/>
        <rFont val="Arial CE"/>
        <family val="2"/>
      </rPr>
      <t xml:space="preserve"> -</t>
    </r>
    <r>
      <rPr>
        <sz val="8"/>
        <rFont val="Arial CE"/>
        <family val="2"/>
      </rPr>
      <t>od Kováčskej po Štefánik.-obojstran</t>
    </r>
    <r>
      <rPr>
        <sz val="10"/>
        <rFont val="Arial CE"/>
        <family val="2"/>
      </rPr>
      <t>.</t>
    </r>
  </si>
  <si>
    <r>
      <t>Továrenská</t>
    </r>
    <r>
      <rPr>
        <sz val="10"/>
        <rFont val="Arial CE"/>
        <family val="2"/>
      </rPr>
      <t xml:space="preserve"> - časť od Štefánik.+chodn.okolo parkov.</t>
    </r>
  </si>
  <si>
    <r>
      <t>Železničn</t>
    </r>
    <r>
      <rPr>
        <sz val="10"/>
        <rFont val="Arial CE"/>
        <family val="2"/>
      </rPr>
      <t>á - celá</t>
    </r>
  </si>
  <si>
    <r>
      <t>Gorkého</t>
    </r>
    <r>
      <rPr>
        <sz val="10"/>
        <rFont val="Arial CE"/>
        <family val="0"/>
      </rPr>
      <t xml:space="preserve"> - časť od križ. Hviezdoslav.- Masarykov. obojstr. po Strojárenskú</t>
    </r>
  </si>
  <si>
    <r>
      <t>Tyršovo nábr.</t>
    </r>
    <r>
      <rPr>
        <sz val="10"/>
        <rFont val="Arial CE"/>
        <family val="2"/>
      </rPr>
      <t>-časť od Masaryk</t>
    </r>
  </si>
  <si>
    <r>
      <t>Svätoplukova</t>
    </r>
    <r>
      <rPr>
        <sz val="10"/>
        <rFont val="Arial CE"/>
        <family val="0"/>
      </rPr>
      <t xml:space="preserve"> odboč.Masaryk.</t>
    </r>
  </si>
  <si>
    <r>
      <t>Masarykova</t>
    </r>
    <r>
      <rPr>
        <sz val="10"/>
        <rFont val="Arial CE"/>
        <family val="0"/>
      </rPr>
      <t xml:space="preserve"> - od Tyršovho nábr. po Alvinczyho</t>
    </r>
  </si>
  <si>
    <r>
      <t>Alvinczyho</t>
    </r>
    <r>
      <rPr>
        <sz val="10"/>
        <rFont val="Arial CE"/>
        <family val="2"/>
      </rPr>
      <t xml:space="preserve"> - časť od Masarykovej po Haviarsku</t>
    </r>
  </si>
  <si>
    <r>
      <t>Hutnícka</t>
    </r>
    <r>
      <rPr>
        <sz val="10"/>
        <rFont val="Arial CE"/>
        <family val="2"/>
      </rPr>
      <t xml:space="preserve"> - celá</t>
    </r>
  </si>
  <si>
    <r>
      <t>Jakobyho</t>
    </r>
    <r>
      <rPr>
        <sz val="10"/>
        <rFont val="Arial CE"/>
        <family val="2"/>
      </rPr>
      <t xml:space="preserve"> - celá</t>
    </r>
  </si>
  <si>
    <r>
      <t>Alvinczyho</t>
    </r>
    <r>
      <rPr>
        <sz val="10"/>
        <rFont val="Arial CE"/>
        <family val="2"/>
      </rPr>
      <t>-časť od Slovenskej jedn. po Jakobyho</t>
    </r>
  </si>
  <si>
    <r>
      <t>Slovenskej jednoty</t>
    </r>
    <r>
      <rPr>
        <sz val="10"/>
        <rFont val="Arial CE"/>
        <family val="2"/>
      </rPr>
      <t xml:space="preserve"> - celá</t>
    </r>
  </si>
  <si>
    <r>
      <t xml:space="preserve">Tyršovo nábr. </t>
    </r>
    <r>
      <rPr>
        <sz val="10"/>
        <rFont val="Arial CE"/>
        <family val="2"/>
      </rPr>
      <t>- časť od Jakobyho po Hutník</t>
    </r>
  </si>
  <si>
    <r>
      <t>Gorkého</t>
    </r>
    <r>
      <rPr>
        <sz val="10"/>
        <rFont val="Arial CE"/>
        <family val="2"/>
      </rPr>
      <t xml:space="preserve"> - obojstr.od Tyršov.nábr.po Národ.nám.</t>
    </r>
  </si>
  <si>
    <r>
      <t>Bocatiova</t>
    </r>
    <r>
      <rPr>
        <sz val="10"/>
        <rFont val="Arial CE"/>
        <family val="2"/>
      </rPr>
      <t xml:space="preserve"> - celá</t>
    </r>
  </si>
  <si>
    <r>
      <t>Czambelova</t>
    </r>
    <r>
      <rPr>
        <sz val="10"/>
        <rFont val="Arial CE"/>
        <family val="2"/>
      </rPr>
      <t>-časť od Bocatiov.</t>
    </r>
  </si>
  <si>
    <r>
      <t>Czambelova</t>
    </r>
    <r>
      <rPr>
        <sz val="10"/>
        <rFont val="Arial CE"/>
        <family val="2"/>
      </rPr>
      <t>-smer Slov.jednoty, vnútroblok.chodník</t>
    </r>
  </si>
  <si>
    <r>
      <t xml:space="preserve">Komenského </t>
    </r>
    <r>
      <rPr>
        <sz val="10"/>
        <rFont val="Arial CE"/>
        <family val="2"/>
      </rPr>
      <t>- časť od Letnej okolo parku</t>
    </r>
  </si>
  <si>
    <r>
      <t xml:space="preserve">Hviezdoslav. </t>
    </r>
    <r>
      <rPr>
        <sz val="10"/>
        <rFont val="Arial CE"/>
        <family val="2"/>
      </rPr>
      <t>- od MMM po MÚ</t>
    </r>
  </si>
  <si>
    <r>
      <t xml:space="preserve">Strojárenská </t>
    </r>
    <r>
      <rPr>
        <sz val="10"/>
        <rFont val="Arial CE"/>
        <family val="2"/>
      </rPr>
      <t>- od Čsl.armády obojstr.</t>
    </r>
  </si>
  <si>
    <r>
      <t>Jesenná</t>
    </r>
    <r>
      <rPr>
        <sz val="10"/>
        <rFont val="Arial CE"/>
        <family val="2"/>
      </rPr>
      <t xml:space="preserve"> - časť od Strojárenskej</t>
    </r>
  </si>
  <si>
    <r>
      <t xml:space="preserve">Jilemnického </t>
    </r>
    <r>
      <rPr>
        <sz val="10"/>
        <rFont val="Arial CE"/>
        <family val="2"/>
      </rPr>
      <t>- celá</t>
    </r>
  </si>
  <si>
    <r>
      <t xml:space="preserve">Zimná </t>
    </r>
    <r>
      <rPr>
        <sz val="10"/>
        <rFont val="Arial CE"/>
        <family val="2"/>
      </rPr>
      <t>- od Jarnej po Jilemnick.</t>
    </r>
  </si>
  <si>
    <r>
      <t>Jarná</t>
    </r>
    <r>
      <rPr>
        <sz val="10"/>
        <rFont val="Arial CE"/>
        <family val="2"/>
      </rPr>
      <t xml:space="preserve"> - celá</t>
    </r>
  </si>
  <si>
    <t>22 / Sever</t>
  </si>
  <si>
    <t>chod.v park.k Polik.Sever 2x a pred Polik.</t>
  </si>
  <si>
    <t>Letná</t>
  </si>
  <si>
    <t>Boženy Nemcovej</t>
  </si>
  <si>
    <r>
      <t>Chodn.v parku -</t>
    </r>
    <r>
      <rPr>
        <sz val="10"/>
        <rFont val="Arial CE"/>
        <family val="2"/>
      </rPr>
      <t>od Hroncovej ku OC Merkur 2x</t>
    </r>
  </si>
  <si>
    <t>Watsonova</t>
  </si>
  <si>
    <r>
      <t xml:space="preserve">Komenského </t>
    </r>
    <r>
      <rPr>
        <sz val="10"/>
        <rFont val="Arial CE"/>
        <family val="2"/>
      </rPr>
      <t>( viď mapa )</t>
    </r>
  </si>
  <si>
    <t>Hlinkova</t>
  </si>
  <si>
    <t>Národná trieda</t>
  </si>
  <si>
    <t>Národné námestie</t>
  </si>
  <si>
    <r>
      <t>OC Mier</t>
    </r>
    <r>
      <rPr>
        <sz val="10"/>
        <rFont val="Arial CE"/>
        <family val="2"/>
      </rPr>
      <t>-vnútor.chod..Park Mládeže- od Vodárenskej</t>
    </r>
  </si>
  <si>
    <r>
      <t>OC Mier</t>
    </r>
    <r>
      <rPr>
        <sz val="10"/>
        <rFont val="Arial CE"/>
        <family val="2"/>
      </rPr>
      <t>- Nám.nádeje -šikmý chod.ku stánk.</t>
    </r>
  </si>
  <si>
    <t>Vodárenská</t>
  </si>
  <si>
    <t>Cesta pod Hradovou</t>
  </si>
  <si>
    <t>Ďumbierská</t>
  </si>
  <si>
    <t>Gerlachovská</t>
  </si>
  <si>
    <t>Polianska</t>
  </si>
  <si>
    <r>
      <t>Zoborská - Ďumbierská</t>
    </r>
    <r>
      <rPr>
        <sz val="10"/>
        <rFont val="Arial CE"/>
        <family val="2"/>
      </rPr>
      <t>-prepoj.</t>
    </r>
  </si>
  <si>
    <t>Kavečianska cesta</t>
  </si>
  <si>
    <r>
      <t xml:space="preserve">Čermeľská cesta </t>
    </r>
    <r>
      <rPr>
        <sz val="10"/>
        <rFont val="Arial CE"/>
        <family val="2"/>
      </rPr>
      <t>- križovatka</t>
    </r>
  </si>
  <si>
    <r>
      <t>Stará spišská cesta</t>
    </r>
    <r>
      <rPr>
        <sz val="10"/>
        <rFont val="Arial CE"/>
        <family val="0"/>
      </rPr>
      <t xml:space="preserve"> - chodník prevá str.smer baňa bankov</t>
    </r>
  </si>
  <si>
    <t>Na kalvárii</t>
  </si>
  <si>
    <t>23A / Západ</t>
  </si>
  <si>
    <r>
      <t>Trieda SNP-</t>
    </r>
    <r>
      <rPr>
        <sz val="9"/>
        <rFont val="Arial CE"/>
        <family val="2"/>
      </rPr>
      <t>chodn.od kruh objaz.po Tatranskú a opačne od Tlačiarni po kruh.objazd</t>
    </r>
  </si>
  <si>
    <t>Bardejovská</t>
  </si>
  <si>
    <t>Petzvalova</t>
  </si>
  <si>
    <t>Jedlíkova</t>
  </si>
  <si>
    <t>Michalovská</t>
  </si>
  <si>
    <r>
      <t xml:space="preserve">Trebišovská </t>
    </r>
    <r>
      <rPr>
        <sz val="10"/>
        <rFont val="Arial CE"/>
        <family val="2"/>
      </rPr>
      <t>+chodník vedľa gymnázia Treb. Ku schod.smer Popradská</t>
    </r>
  </si>
  <si>
    <r>
      <t xml:space="preserve">Humenská </t>
    </r>
    <r>
      <rPr>
        <sz val="10"/>
        <rFont val="Arial CE"/>
        <family val="2"/>
      </rPr>
      <t>chod.cez park od Pošty OC Terasa ku schod.na Trebišovskú</t>
    </r>
  </si>
  <si>
    <r>
      <t xml:space="preserve">chod.od Nešporovej </t>
    </r>
    <r>
      <rPr>
        <sz val="10"/>
        <rFont val="Arial CE"/>
        <family val="2"/>
      </rPr>
      <t>popred OC Terasa</t>
    </r>
  </si>
  <si>
    <t>Šafárikova</t>
  </si>
  <si>
    <r>
      <t xml:space="preserve">Žilinská </t>
    </r>
    <r>
      <rPr>
        <sz val="10"/>
        <rFont val="Arial CE"/>
        <family val="2"/>
      </rPr>
      <t>po 1.dom obojstranne</t>
    </r>
  </si>
  <si>
    <t>chodn.od Popradskej smer Brnenská</t>
  </si>
  <si>
    <r>
      <t xml:space="preserve">Kežmarská </t>
    </r>
    <r>
      <rPr>
        <sz val="10"/>
        <rFont val="Arial CE"/>
        <family val="2"/>
      </rPr>
      <t xml:space="preserve"> + chodník v parku za vežiakom</t>
    </r>
  </si>
  <si>
    <r>
      <t>chodn. od Toryskej</t>
    </r>
    <r>
      <rPr>
        <sz val="10"/>
        <rFont val="Arial CE"/>
        <family val="2"/>
      </rPr>
      <t xml:space="preserve"> k OC Erika</t>
    </r>
  </si>
  <si>
    <r>
      <t xml:space="preserve">chod. od OC Erika </t>
    </r>
    <r>
      <rPr>
        <sz val="10"/>
        <rFont val="Arial CE"/>
        <family val="2"/>
      </rPr>
      <t>smer SNP</t>
    </r>
  </si>
  <si>
    <r>
      <t>k OC Erika</t>
    </r>
    <r>
      <rPr>
        <sz val="10"/>
        <rFont val="Arial CE"/>
        <family val="2"/>
      </rPr>
      <t xml:space="preserve"> - od Šafárikovej</t>
    </r>
  </si>
  <si>
    <r>
      <t xml:space="preserve">Toryská </t>
    </r>
    <r>
      <rPr>
        <sz val="10"/>
        <rFont val="Arial CE"/>
        <family val="2"/>
      </rPr>
      <t>obojstr.</t>
    </r>
  </si>
  <si>
    <r>
      <t>Moskovská-</t>
    </r>
    <r>
      <rPr>
        <sz val="10"/>
        <rFont val="Arial CE"/>
        <family val="2"/>
      </rPr>
      <t>chodn.od Popradskej po most nad potokom smer KVP a chodn. Na nadjazde smer Čsl.odboja</t>
    </r>
  </si>
  <si>
    <r>
      <t>Plzenská</t>
    </r>
    <r>
      <rPr>
        <sz val="10"/>
        <rFont val="Arial CE"/>
        <family val="2"/>
      </rPr>
      <t>-chodník smer Moskovská</t>
    </r>
  </si>
  <si>
    <r>
      <t xml:space="preserve">pred Magistrátom </t>
    </r>
    <r>
      <rPr>
        <sz val="10"/>
        <rFont val="Arial CE"/>
        <family val="2"/>
      </rPr>
      <t>od Toryskej zast.MHD po Ružínsku</t>
    </r>
  </si>
  <si>
    <r>
      <t xml:space="preserve">Magistrála </t>
    </r>
    <r>
      <rPr>
        <sz val="10"/>
        <rFont val="Arial CE"/>
        <family val="2"/>
      </rPr>
      <t xml:space="preserve">od Toryskej po Ipeľskú </t>
    </r>
  </si>
  <si>
    <r>
      <t>chod. od ul. Slobody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v parku smer OC Centrum</t>
    </r>
  </si>
  <si>
    <r>
      <t>chodn. OC Družba</t>
    </r>
    <r>
      <rPr>
        <sz val="10"/>
        <rFont val="Arial CE"/>
        <family val="2"/>
      </rPr>
      <t xml:space="preserve"> (Luník II.)</t>
    </r>
  </si>
  <si>
    <r>
      <t>Katkin park</t>
    </r>
    <r>
      <rPr>
        <sz val="10"/>
        <rFont val="Arial CE"/>
        <family val="2"/>
      </rPr>
      <t xml:space="preserve"> - chodníky (od Gymnáz.Sokolovská smer Lunik II)</t>
    </r>
  </si>
  <si>
    <t>Ipeľská</t>
  </si>
  <si>
    <t>23B /  Západ</t>
  </si>
  <si>
    <r>
      <t>Ondavská</t>
    </r>
    <r>
      <rPr>
        <sz val="10"/>
        <rFont val="Arial CE"/>
        <family val="2"/>
      </rPr>
      <t xml:space="preserve"> po Vojenskú</t>
    </r>
  </si>
  <si>
    <r>
      <t xml:space="preserve">chodníky Luník I. - </t>
    </r>
    <r>
      <rPr>
        <sz val="10"/>
        <rFont val="Arial CE"/>
        <family val="2"/>
      </rPr>
      <t>Zuzkin Park (viď mapa)</t>
    </r>
  </si>
  <si>
    <r>
      <t>Orgovánová</t>
    </r>
    <r>
      <rPr>
        <sz val="10"/>
        <rFont val="Arial CE"/>
        <family val="2"/>
      </rPr>
      <t xml:space="preserve"> - chod. v parku od Muškátovej smer Tr.SNP</t>
    </r>
  </si>
  <si>
    <r>
      <t>chodník od Centra voľ. času</t>
    </r>
    <r>
      <rPr>
        <sz val="10"/>
        <rFont val="Arial CE"/>
        <family val="2"/>
      </rPr>
      <t xml:space="preserve"> -smer Tr.SNP</t>
    </r>
  </si>
  <si>
    <t>Narcisova</t>
  </si>
  <si>
    <r>
      <t>Tri Hôrky</t>
    </r>
    <r>
      <rPr>
        <sz val="10"/>
        <rFont val="Arial CE"/>
        <family val="2"/>
      </rPr>
      <t>-chodníky-viď mapa</t>
    </r>
  </si>
  <si>
    <r>
      <t>Moldavská cesta</t>
    </r>
    <r>
      <rPr>
        <sz val="10"/>
        <rFont val="Arial CE"/>
        <family val="2"/>
      </rPr>
      <t xml:space="preserve"> - severná str.</t>
    </r>
  </si>
  <si>
    <r>
      <t xml:space="preserve">Popradská </t>
    </r>
    <r>
      <rPr>
        <sz val="10"/>
        <rFont val="Arial CE"/>
        <family val="2"/>
      </rPr>
      <t>celá od Moldavskej po Ipeľskú</t>
    </r>
  </si>
  <si>
    <r>
      <t>Malá Popradská</t>
    </r>
    <r>
      <rPr>
        <sz val="10"/>
        <rFont val="Arial CE"/>
        <family val="2"/>
      </rPr>
      <t>-chodn.od Ipeľskej op tr.SNP - viď mapa</t>
    </r>
  </si>
  <si>
    <r>
      <t>Kremnická-</t>
    </r>
    <r>
      <rPr>
        <sz val="10"/>
        <rFont val="Arial CE"/>
        <family val="2"/>
      </rPr>
      <t>chodn.od Triedy KVP pravá str. po 1.dom</t>
    </r>
  </si>
  <si>
    <t>chodn.od Lučenskej po Žilinskú</t>
  </si>
  <si>
    <t>24 / Juh</t>
  </si>
  <si>
    <r>
      <t xml:space="preserve">Južná tr.- </t>
    </r>
    <r>
      <rPr>
        <sz val="10"/>
        <rFont val="Arial CE"/>
        <family val="2"/>
      </rPr>
      <t>od nám.Oslobod.po Holubyho - obe strany</t>
    </r>
  </si>
  <si>
    <t>Fejova</t>
  </si>
  <si>
    <t>Milosrdenstva</t>
  </si>
  <si>
    <t>Šoltésovej</t>
  </si>
  <si>
    <t>Mudroňova</t>
  </si>
  <si>
    <t>Rastislavova</t>
  </si>
  <si>
    <t>Gemerská</t>
  </si>
  <si>
    <r>
      <t>Železníky</t>
    </r>
    <r>
      <rPr>
        <sz val="10"/>
        <rFont val="Arial CE"/>
        <family val="2"/>
      </rPr>
      <t xml:space="preserve"> - parkové chodníky +  okolo OC</t>
    </r>
  </si>
  <si>
    <r>
      <t>Turgenev.</t>
    </r>
    <r>
      <rPr>
        <sz val="10"/>
        <rFont val="Arial CE"/>
        <family val="2"/>
      </rPr>
      <t>- chodník nad garáž.</t>
    </r>
  </si>
  <si>
    <r>
      <t xml:space="preserve">Kalinčiakova </t>
    </r>
    <r>
      <rPr>
        <sz val="10"/>
        <rFont val="Arial CE"/>
        <family val="2"/>
      </rPr>
      <t>iba za nemocnicou</t>
    </r>
  </si>
  <si>
    <r>
      <t xml:space="preserve">Alejová </t>
    </r>
    <r>
      <rPr>
        <sz val="10"/>
        <rFont val="Arial CE"/>
        <family val="2"/>
      </rPr>
      <t>obojstr.</t>
    </r>
  </si>
  <si>
    <r>
      <t>Pri prachárni-</t>
    </r>
    <r>
      <rPr>
        <sz val="10"/>
        <rFont val="Arial CE"/>
        <family val="2"/>
      </rPr>
      <t>od Alejov.ku vchodu Blšák</t>
    </r>
  </si>
  <si>
    <r>
      <t>Pri prachárni-</t>
    </r>
    <r>
      <rPr>
        <sz val="10"/>
        <rFont val="Arial CE"/>
        <family val="2"/>
      </rPr>
      <t>od Alejov.ku zastáv.MHD</t>
    </r>
  </si>
  <si>
    <r>
      <t>pred ČSOB-</t>
    </r>
    <r>
      <rPr>
        <sz val="10"/>
        <rFont val="Arial CE"/>
        <family val="2"/>
      </rPr>
      <t>od nám.Oslob po križ.Jantár.</t>
    </r>
  </si>
  <si>
    <r>
      <t>chod. MŠ</t>
    </r>
    <r>
      <rPr>
        <sz val="10"/>
        <rFont val="Arial CE"/>
        <family val="2"/>
      </rPr>
      <t xml:space="preserve"> od Požiarnick. po Malú Jantár</t>
    </r>
  </si>
  <si>
    <t>Požiarnická</t>
  </si>
  <si>
    <r>
      <t>Rosná</t>
    </r>
    <r>
      <rPr>
        <sz val="10"/>
        <rFont val="Arial CE"/>
        <family val="2"/>
      </rPr>
      <t xml:space="preserve"> - okolo vežiakov</t>
    </r>
  </si>
  <si>
    <t>Košťova</t>
  </si>
  <si>
    <t>Jantárová</t>
  </si>
  <si>
    <r>
      <t>Moldavská cesta</t>
    </r>
    <r>
      <rPr>
        <sz val="10"/>
        <rFont val="Arial CE"/>
        <family val="2"/>
      </rPr>
      <t xml:space="preserve"> - južná strana</t>
    </r>
  </si>
  <si>
    <t>25 / Nad jazerom</t>
  </si>
  <si>
    <r>
      <t xml:space="preserve">Magistrála vonkajšia - </t>
    </r>
    <r>
      <rPr>
        <sz val="10"/>
        <rFont val="Arial CE"/>
        <family val="2"/>
      </rPr>
      <t>od  Meteorovej po Baltickú</t>
    </r>
  </si>
  <si>
    <r>
      <t xml:space="preserve">vnút.chodn.medzi Baltickou a Bukoveckou </t>
    </r>
    <r>
      <rPr>
        <sz val="10"/>
        <rFont val="Arial CE"/>
        <family val="2"/>
      </rPr>
      <t>viď mapa</t>
    </r>
  </si>
  <si>
    <t xml:space="preserve">Bukovecká </t>
  </si>
  <si>
    <r>
      <t>Spišské nám.</t>
    </r>
    <r>
      <rPr>
        <sz val="10"/>
        <rFont val="Arial CE"/>
        <family val="2"/>
      </rPr>
      <t>-od Levočskej ku OC Branisko</t>
    </r>
  </si>
  <si>
    <r>
      <t>chodn.od Levočsk.ku pošte</t>
    </r>
    <r>
      <rPr>
        <sz val="10"/>
        <rFont val="Arial CE"/>
        <family val="2"/>
      </rPr>
      <t xml:space="preserve"> šikmý</t>
    </r>
  </si>
  <si>
    <r>
      <t xml:space="preserve">chodn od Uralskej </t>
    </r>
    <r>
      <rPr>
        <sz val="10"/>
        <rFont val="Arial CE"/>
        <family val="2"/>
      </rPr>
      <t>ku ZŠ Jenis.</t>
    </r>
  </si>
  <si>
    <r>
      <t>chodn cez park. -</t>
    </r>
    <r>
      <rPr>
        <sz val="10"/>
        <rFont val="Arial CE"/>
        <family val="2"/>
      </rPr>
      <t>od križ.Čingov.-Ladožská ku OC Čingov</t>
    </r>
  </si>
  <si>
    <r>
      <t xml:space="preserve">chodn.od OC Billa </t>
    </r>
    <r>
      <rPr>
        <sz val="10"/>
        <rFont val="Arial CE"/>
        <family val="2"/>
      </rPr>
      <t>ku ZŠ Polárna</t>
    </r>
  </si>
  <si>
    <r>
      <t xml:space="preserve">chodn.od Važeckej </t>
    </r>
    <r>
      <rPr>
        <sz val="10"/>
        <rFont val="Arial CE"/>
        <family val="2"/>
      </rPr>
      <t>k Sputnikovej šikmý</t>
    </r>
  </si>
  <si>
    <r>
      <t>chodn.za Sputnikovou</t>
    </r>
    <r>
      <rPr>
        <sz val="10"/>
        <rFont val="Arial CE"/>
        <family val="2"/>
      </rPr>
      <t xml:space="preserve"> cez park k osobitnej ZŠ</t>
    </r>
  </si>
  <si>
    <t xml:space="preserve">Meteorová </t>
  </si>
  <si>
    <r>
      <t xml:space="preserve">Meteorová </t>
    </r>
    <r>
      <rPr>
        <sz val="10"/>
        <rFont val="Arial CE"/>
        <family val="2"/>
      </rPr>
      <t>šikmý chod.pri vežiakoch</t>
    </r>
  </si>
  <si>
    <t>26A / Darg. hrdinov</t>
  </si>
  <si>
    <r>
      <t>chodn. Tr. L. Svobodu</t>
    </r>
    <r>
      <rPr>
        <sz val="10"/>
        <rFont val="Arial CE"/>
        <family val="2"/>
      </rPr>
      <t xml:space="preserve"> - spodná strana</t>
    </r>
  </si>
  <si>
    <r>
      <t>Kurská</t>
    </r>
    <r>
      <rPr>
        <sz val="10"/>
        <rFont val="Arial CE"/>
        <family val="2"/>
      </rPr>
      <t xml:space="preserve"> - časť rovnob. chod. a časť spoj.chod.medzi vežiakmi</t>
    </r>
  </si>
  <si>
    <r>
      <t>Postupímska</t>
    </r>
    <r>
      <rPr>
        <sz val="10"/>
        <rFont val="Arial CE"/>
        <family val="2"/>
      </rPr>
      <t xml:space="preserve"> - spoj. chod. od OC Torysa medzi vežiakmi</t>
    </r>
  </si>
  <si>
    <r>
      <t>Kpt. Jaroša</t>
    </r>
    <r>
      <rPr>
        <sz val="10"/>
        <rFont val="Arial CE"/>
        <family val="2"/>
      </rPr>
      <t xml:space="preserve"> - chod. od OC Bodrog popri psych.centru</t>
    </r>
  </si>
  <si>
    <r>
      <t>Mauerova</t>
    </r>
    <r>
      <rPr>
        <sz val="10"/>
        <rFont val="Arial CE"/>
        <family val="2"/>
      </rPr>
      <t xml:space="preserve"> - rov. chod. pri ZŠ Mauerova</t>
    </r>
  </si>
  <si>
    <r>
      <t xml:space="preserve">Mauerova </t>
    </r>
    <r>
      <rPr>
        <sz val="10"/>
        <rFont val="Arial CE"/>
        <family val="2"/>
      </rPr>
      <t xml:space="preserve"> - rovnob. chod. od OC Laborec k bloku č.5</t>
    </r>
  </si>
  <si>
    <t>26B / Darg. hrdinov</t>
  </si>
  <si>
    <r>
      <t>Adlerova</t>
    </r>
    <r>
      <rPr>
        <sz val="10"/>
        <rFont val="Arial CE"/>
        <family val="2"/>
      </rPr>
      <t xml:space="preserve"> - chodn. za blokom od Tr. L.Svobodu smer k OÚ Košice III.</t>
    </r>
  </si>
  <si>
    <r>
      <t>Fábryho</t>
    </r>
    <r>
      <rPr>
        <sz val="10"/>
        <rFont val="Arial CE"/>
        <family val="2"/>
      </rPr>
      <t xml:space="preserve"> - </t>
    </r>
    <r>
      <rPr>
        <sz val="10"/>
        <rFont val="Arial CE"/>
        <family val="0"/>
      </rPr>
      <t>spoj. chod. popri ZŠ Fábryho a ZŠ Exnárova</t>
    </r>
  </si>
  <si>
    <r>
      <t xml:space="preserve">Fábryho </t>
    </r>
    <r>
      <rPr>
        <sz val="10"/>
        <rFont val="Arial CE"/>
        <family val="2"/>
      </rPr>
      <t xml:space="preserve"> - chodn. od č. 30 ku ZŠ</t>
    </r>
  </si>
  <si>
    <r>
      <t>Maršála Koneva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rovnob. chod. obojstr.</t>
    </r>
  </si>
  <si>
    <r>
      <t>Krosnianska</t>
    </r>
    <r>
      <rPr>
        <sz val="10"/>
        <rFont val="Arial CE"/>
        <family val="0"/>
      </rPr>
      <t xml:space="preserve"> - chodn. mimo zastavby pri OC Latorica</t>
    </r>
  </si>
  <si>
    <r>
      <t>Ovručská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>spoj. chodn. medzi vežiakmi</t>
    </r>
  </si>
  <si>
    <r>
      <t>Buzulucká</t>
    </r>
    <r>
      <rPr>
        <sz val="10"/>
        <rFont val="Arial CE"/>
        <family val="2"/>
      </rPr>
      <t xml:space="preserve"> - </t>
    </r>
    <r>
      <rPr>
        <sz val="10"/>
        <rFont val="Arial CE"/>
        <family val="0"/>
      </rPr>
      <t>chod. mimo zastavby od č.16 po Lingov</t>
    </r>
  </si>
  <si>
    <r>
      <t>Lupkovská</t>
    </r>
    <r>
      <rPr>
        <sz val="10"/>
        <rFont val="Arial CE"/>
        <family val="0"/>
      </rPr>
      <t xml:space="preserve"> - rovnob. chod.</t>
    </r>
  </si>
  <si>
    <r>
      <t>Charkovská</t>
    </r>
    <r>
      <rPr>
        <sz val="10"/>
        <rFont val="Arial CE"/>
        <family val="2"/>
      </rPr>
      <t xml:space="preserve"> - chodn. mimo zastavby  od č.16 po Lingov</t>
    </r>
  </si>
  <si>
    <r>
      <t>Lingov</t>
    </r>
    <r>
      <rPr>
        <sz val="10"/>
        <rFont val="Arial CE"/>
        <family val="2"/>
      </rPr>
      <t xml:space="preserve"> - chodn. pod mostom smer OC Laborec</t>
    </r>
  </si>
  <si>
    <t>27 / Ťahanovce</t>
  </si>
  <si>
    <t>CHODNÍKY</t>
  </si>
  <si>
    <t>28 / St.mesto</t>
  </si>
  <si>
    <t>Bajzova</t>
  </si>
  <si>
    <t>29 / Sever</t>
  </si>
  <si>
    <r>
      <t>Komenského</t>
    </r>
    <r>
      <rPr>
        <sz val="10"/>
        <rFont val="Arial CE"/>
        <family val="2"/>
      </rPr>
      <t xml:space="preserve"> - pred KÚ</t>
    </r>
  </si>
  <si>
    <r>
      <t>Zimná</t>
    </r>
    <r>
      <rPr>
        <sz val="10"/>
        <rFont val="Arial CE"/>
        <family val="2"/>
      </rPr>
      <t xml:space="preserve"> - pred obchodmi</t>
    </r>
  </si>
  <si>
    <r>
      <t xml:space="preserve">Hroncova - </t>
    </r>
    <r>
      <rPr>
        <sz val="10"/>
        <rFont val="Arial"/>
        <family val="2"/>
      </rPr>
      <t>pred Obvodným úr</t>
    </r>
    <r>
      <rPr>
        <sz val="10"/>
        <rFont val="Arial CE"/>
        <family val="2"/>
      </rPr>
      <t>.</t>
    </r>
  </si>
  <si>
    <t>B.Nemcovej</t>
  </si>
  <si>
    <t>30 / Západ</t>
  </si>
  <si>
    <t>parkoviská pri Magistráte</t>
  </si>
  <si>
    <r>
      <t>Luník II.</t>
    </r>
    <r>
      <rPr>
        <sz val="10"/>
        <rFont val="Arial CE"/>
        <family val="2"/>
      </rPr>
      <t xml:space="preserve"> - trhovisko</t>
    </r>
  </si>
  <si>
    <r>
      <t>Idanská</t>
    </r>
    <r>
      <rPr>
        <sz val="10"/>
        <rFont val="Arial CE"/>
        <family val="2"/>
      </rPr>
      <t xml:space="preserve"> - 2x parkovisko</t>
    </r>
  </si>
  <si>
    <t>31 / Juh</t>
  </si>
  <si>
    <t>32 / Nad Jazerom</t>
  </si>
  <si>
    <t>Irkutská</t>
  </si>
  <si>
    <t>OC Važec</t>
  </si>
  <si>
    <t>33 / Darg. hrdinov</t>
  </si>
  <si>
    <t>Jegorovovo námestie</t>
  </si>
  <si>
    <t>OC Hornád</t>
  </si>
  <si>
    <t>34 / Ťahanovce</t>
  </si>
  <si>
    <t>Čínska</t>
  </si>
  <si>
    <t>Pri pošte</t>
  </si>
  <si>
    <t>Maďarská</t>
  </si>
  <si>
    <t>PARKOVISKÁ</t>
  </si>
  <si>
    <r>
      <t>Nám.marat.mieru</t>
    </r>
    <r>
      <rPr>
        <sz val="10"/>
        <rFont val="Arial CE"/>
        <family val="2"/>
      </rPr>
      <t xml:space="preserve"> - všetky chodníky</t>
    </r>
  </si>
  <si>
    <t>OSTATNÉ KOMUNIKÁCIE</t>
  </si>
  <si>
    <t>1/B</t>
  </si>
  <si>
    <t>Cesta k Chate Jahodná</t>
  </si>
  <si>
    <t>Baránok - Bankov</t>
  </si>
  <si>
    <t>2/A</t>
  </si>
  <si>
    <t>Priemyselná</t>
  </si>
  <si>
    <t>Rampová</t>
  </si>
  <si>
    <t>Severné nábrežie</t>
  </si>
  <si>
    <t>Člnková</t>
  </si>
  <si>
    <t>Plťová</t>
  </si>
  <si>
    <t>Čsl. armády</t>
  </si>
  <si>
    <t>Moyzesova</t>
  </si>
  <si>
    <t>Štefánikova</t>
  </si>
  <si>
    <t>Gorkého</t>
  </si>
  <si>
    <t>2/B</t>
  </si>
  <si>
    <t>D. Feju</t>
  </si>
  <si>
    <t>Kuzmányho</t>
  </si>
  <si>
    <t>Bačíkova</t>
  </si>
  <si>
    <t>Továrenská</t>
  </si>
  <si>
    <t>Komenského</t>
  </si>
  <si>
    <t>Jantárova</t>
  </si>
  <si>
    <t>Pri bitúnku</t>
  </si>
  <si>
    <t>Jarmočná</t>
  </si>
  <si>
    <t>Krivá</t>
  </si>
  <si>
    <t>Bottova</t>
  </si>
  <si>
    <t>Svätoplukova</t>
  </si>
  <si>
    <t xml:space="preserve">Alvinczyho </t>
  </si>
  <si>
    <t>Slovenská</t>
  </si>
  <si>
    <t>Zimná</t>
  </si>
  <si>
    <t>B. Nemcovej</t>
  </si>
  <si>
    <t>3/A</t>
  </si>
  <si>
    <t>Trieda L. Svobodu</t>
  </si>
  <si>
    <t>Lingov</t>
  </si>
  <si>
    <t>ŠC - Smer Zdoba</t>
  </si>
  <si>
    <t>Mliečna</t>
  </si>
  <si>
    <t>Sv. Ladislava</t>
  </si>
  <si>
    <t>3/B</t>
  </si>
  <si>
    <t>Americká trieda</t>
  </si>
  <si>
    <t>Ázijská trieda</t>
  </si>
  <si>
    <t>Európska trieda</t>
  </si>
  <si>
    <t>Ťahanovská</t>
  </si>
  <si>
    <t>4/A</t>
  </si>
  <si>
    <t>Cintorínska</t>
  </si>
  <si>
    <t>Alejová</t>
  </si>
  <si>
    <t>4/B</t>
  </si>
  <si>
    <t>Cesta na letisko</t>
  </si>
  <si>
    <t>5/A</t>
  </si>
  <si>
    <t xml:space="preserve">Ondavská </t>
  </si>
  <si>
    <t>Stará spišská cesta</t>
  </si>
  <si>
    <t>5/B</t>
  </si>
  <si>
    <t>Trieda KVP</t>
  </si>
  <si>
    <t>Baška - ŠC</t>
  </si>
  <si>
    <t>Myslavská cesta</t>
  </si>
  <si>
    <t>ŠC Ukrajinská</t>
  </si>
  <si>
    <t>Abovská</t>
  </si>
  <si>
    <t>Gavlovičova</t>
  </si>
  <si>
    <t>Hečkova</t>
  </si>
  <si>
    <t>Zam.voz.</t>
  </si>
  <si>
    <t>KRIŽOVATKY</t>
  </si>
  <si>
    <t>Námestie osloboditeľov - Hlavná - Južná trieda</t>
  </si>
  <si>
    <t>Hlavná - Bačíkova - Továrenska</t>
  </si>
  <si>
    <t>Námestie medzinárodného maratóna mieru</t>
  </si>
  <si>
    <t>Komenského - Watsonova - Hlinkova</t>
  </si>
  <si>
    <t>Komenského - Čermeľská cesta - Kostolianska cesta</t>
  </si>
  <si>
    <t>Komenského - Letná</t>
  </si>
  <si>
    <t>Komenského - Strojárenska</t>
  </si>
  <si>
    <t>Národná trieda - Hlinkova (OD Mier)</t>
  </si>
  <si>
    <t>Hlinkova - Vodárenská</t>
  </si>
  <si>
    <t>Národná trieda - Slovenskej jednoty - Gorkého</t>
  </si>
  <si>
    <t>Gorkého - Hviezdoslavova - Továrenska - Masarykova</t>
  </si>
  <si>
    <t>Staničné námestie (nástupište)</t>
  </si>
  <si>
    <t>Palackého - Jantárová - Senný trh</t>
  </si>
  <si>
    <t>Štúrová - Moyzesova - Rastislavova</t>
  </si>
  <si>
    <t>Moyzesova - Šrobárova - Alžbetina</t>
  </si>
  <si>
    <t>Štúrova - Kuzmányho - Žižkova</t>
  </si>
  <si>
    <t>Kuzmányho - Vojenská</t>
  </si>
  <si>
    <t>Kuzmányho - Hviezdoslavova - Čsl. armády</t>
  </si>
  <si>
    <t>Hviezdoslavova - Moyzesova</t>
  </si>
  <si>
    <t>Moyzesova - Poštová</t>
  </si>
  <si>
    <t>Festivalové námestie</t>
  </si>
  <si>
    <t>Čsl. armády - Zimná</t>
  </si>
  <si>
    <t>Zimná - Boženy Nemcovej</t>
  </si>
  <si>
    <t>Trieda SNP - Ondavská - Ipeľská</t>
  </si>
  <si>
    <t>Trieda SNP - Toryská</t>
  </si>
  <si>
    <t>Trieda SNP - Bardejovská</t>
  </si>
  <si>
    <t>Trieda SNP - Moldavská - Alejová</t>
  </si>
  <si>
    <t>Južná trieda - Jantárová - Rastislavova</t>
  </si>
  <si>
    <t>Rastislavova - Gemerská</t>
  </si>
  <si>
    <t>Gemerská - Alejová</t>
  </si>
  <si>
    <t>Alejová - Rastislavova</t>
  </si>
  <si>
    <t>Americká trieda - Európska trieda</t>
  </si>
  <si>
    <t>otočka MHD - Lingov</t>
  </si>
  <si>
    <t>Námestie oceliarov - Šaca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</si>
  <si>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</si>
  <si>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</si>
  <si>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</si>
  <si>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</si>
  <si>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</si>
  <si>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</si>
  <si>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</si>
  <si>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</si>
  <si>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</si>
  <si>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</si>
  <si>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</si>
  <si>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</si>
  <si>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</si>
  <si>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</si>
  <si>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</si>
  <si>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</si>
  <si>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</si>
  <si>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</si>
  <si>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</si>
  <si>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</si>
  <si>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</si>
  <si>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</si>
  <si>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</si>
  <si>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</si>
  <si>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</si>
  <si>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</si>
  <si>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</si>
  <si>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</si>
  <si>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</si>
  <si>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</si>
  <si>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</si>
  <si>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</si>
  <si>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</si>
  <si>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</si>
  <si>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( Križovatky )</t>
  </si>
  <si>
    <t>KOSIT a.s.,Rastislavova 98, 043 46 Košice</t>
  </si>
  <si>
    <t>Floriánska až hore smer Mč Západ</t>
  </si>
  <si>
    <t>Rampová -od Alvincz. po Sev.nábr.</t>
  </si>
  <si>
    <t>Ďumbierska (časť)</t>
  </si>
  <si>
    <t>Suchodolinská - len časť</t>
  </si>
  <si>
    <t>Pod šiancom (po rešt. RYBA)</t>
  </si>
  <si>
    <t>Šoltésovej-vnútorná1-13</t>
  </si>
  <si>
    <t>Matuškova</t>
  </si>
  <si>
    <r>
      <t xml:space="preserve">Malá Moldavská - </t>
    </r>
    <r>
      <rPr>
        <sz val="10"/>
        <rFont val="Arial CE"/>
        <family val="0"/>
      </rPr>
      <t>od Idanskej k obch.centr</t>
    </r>
    <r>
      <rPr>
        <b/>
        <sz val="10"/>
        <rFont val="Arial CE"/>
        <family val="2"/>
      </rPr>
      <t>.</t>
    </r>
  </si>
  <si>
    <r>
      <t>Malá SNP -</t>
    </r>
    <r>
      <rPr>
        <sz val="10"/>
        <rFont val="Arial CE"/>
        <family val="0"/>
      </rPr>
      <t>od Tr.SNP križom k OC na Moldavsk.</t>
    </r>
  </si>
  <si>
    <r>
      <t>Kalinovská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rovnob. chod. od vežiaka č.3po vežiak č.4, 5</t>
    </r>
  </si>
  <si>
    <r>
      <t xml:space="preserve">vnútorné chodníky medzi </t>
    </r>
    <r>
      <rPr>
        <b/>
        <sz val="10"/>
        <rFont val="Arial CE"/>
        <family val="2"/>
      </rPr>
      <t>Kalinovskou</t>
    </r>
    <r>
      <rPr>
        <sz val="10"/>
        <rFont val="Arial CE"/>
        <family val="0"/>
      </rPr>
      <t xml:space="preserve"> a Kurskou okolo škôlky</t>
    </r>
  </si>
  <si>
    <r>
      <t>Tokajícka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rovnob. chod. od Tr.L.Svobodu mimo zast.+chod pri MŠ smer od Lidic.nám</t>
    </r>
  </si>
  <si>
    <r>
      <t>PČĽ</t>
    </r>
    <r>
      <rPr>
        <sz val="10"/>
        <rFont val="Arial CE"/>
        <family val="2"/>
      </rPr>
      <t xml:space="preserve"> - rov. chod. + kolmý chod. k MŠ</t>
    </r>
  </si>
  <si>
    <t>Aplinka</t>
  </si>
  <si>
    <t>Ďumbierska</t>
  </si>
  <si>
    <t>ZÚ</t>
  </si>
  <si>
    <t>Raj.</t>
  </si>
  <si>
    <r>
      <t>Kuzmányho</t>
    </r>
    <r>
      <rPr>
        <sz val="10"/>
        <rFont val="Arial"/>
        <family val="2"/>
      </rPr>
      <t xml:space="preserve"> - blok č. 13 - 17</t>
    </r>
  </si>
  <si>
    <r>
      <t xml:space="preserve">Rastislavova- </t>
    </r>
    <r>
      <rPr>
        <sz val="10"/>
        <rFont val="Arial"/>
        <family val="2"/>
      </rPr>
      <t>pred pol.Juh</t>
    </r>
  </si>
  <si>
    <r>
      <t xml:space="preserve">Rastislavova- </t>
    </r>
    <r>
      <rPr>
        <sz val="10"/>
        <rFont val="Arial"/>
        <family val="2"/>
      </rPr>
      <t>státie pred nemocnicou od Topoľovej po bočný vchod</t>
    </r>
  </si>
  <si>
    <r>
      <t>Južná tr.</t>
    </r>
    <r>
      <rPr>
        <sz val="10"/>
        <rFont val="Arial"/>
        <family val="2"/>
      </rPr>
      <t>-</t>
    </r>
    <r>
      <rPr>
        <sz val="8"/>
        <rFont val="Arial"/>
        <family val="2"/>
      </rPr>
      <t>stráž.P pri zast.električ.smer Barca</t>
    </r>
  </si>
  <si>
    <r>
      <t>Južná trieda</t>
    </r>
    <r>
      <rPr>
        <sz val="10"/>
        <rFont val="Arial"/>
        <family val="2"/>
      </rPr>
      <t xml:space="preserve"> - Astória</t>
    </r>
  </si>
  <si>
    <r>
      <t>Južná tr.</t>
    </r>
    <r>
      <rPr>
        <sz val="10"/>
        <rFont val="Arial"/>
        <family val="2"/>
      </rPr>
      <t xml:space="preserve"> pred hotel. Akadémia</t>
    </r>
  </si>
  <si>
    <r>
      <t>Vojvodská</t>
    </r>
    <r>
      <rPr>
        <sz val="10"/>
        <rFont val="Arial"/>
        <family val="2"/>
      </rPr>
      <t xml:space="preserve"> - blok č. 2 - 4</t>
    </r>
  </si>
  <si>
    <r>
      <t>Vojvodská</t>
    </r>
    <r>
      <rPr>
        <sz val="10"/>
        <rFont val="Arial"/>
        <family val="2"/>
      </rPr>
      <t xml:space="preserve"> - pred malomatráž.blokmi</t>
    </r>
  </si>
  <si>
    <r>
      <t>Južná tireda</t>
    </r>
    <r>
      <rPr>
        <sz val="10"/>
        <rFont val="Arial"/>
        <family val="2"/>
      </rPr>
      <t>-pri podchode Mudroňova</t>
    </r>
  </si>
  <si>
    <r>
      <t>Palárikova</t>
    </r>
    <r>
      <rPr>
        <sz val="10"/>
        <rFont val="Arial"/>
        <family val="2"/>
      </rPr>
      <t xml:space="preserve"> 1-3</t>
    </r>
  </si>
  <si>
    <r>
      <t>Palárikova</t>
    </r>
    <r>
      <rPr>
        <sz val="10"/>
        <rFont val="Arial"/>
        <family val="2"/>
      </rPr>
      <t xml:space="preserve"> 5-7</t>
    </r>
  </si>
  <si>
    <r>
      <t xml:space="preserve">Palárikova </t>
    </r>
    <r>
      <rPr>
        <sz val="10"/>
        <rFont val="Arial"/>
        <family val="2"/>
      </rPr>
      <t>9-11</t>
    </r>
  </si>
  <si>
    <r>
      <t>Turgenevova-</t>
    </r>
    <r>
      <rPr>
        <sz val="10"/>
        <rFont val="Arial"/>
        <family val="2"/>
      </rPr>
      <t>pred bl.23-27</t>
    </r>
  </si>
  <si>
    <r>
      <t xml:space="preserve">Levočská - </t>
    </r>
    <r>
      <rPr>
        <sz val="10"/>
        <rFont val="Arial"/>
        <family val="2"/>
      </rPr>
      <t>za poštou</t>
    </r>
  </si>
  <si>
    <r>
      <t xml:space="preserve">Irkutská - </t>
    </r>
    <r>
      <rPr>
        <sz val="10"/>
        <rFont val="Arial"/>
        <family val="2"/>
      </rPr>
      <t>pred poliklinikou</t>
    </r>
  </si>
  <si>
    <t>Ždiarska 3x</t>
  </si>
  <si>
    <r>
      <t>Pri prachárni</t>
    </r>
    <r>
      <rPr>
        <sz val="9"/>
        <rFont val="Arial"/>
        <family val="2"/>
      </rPr>
      <t>-medzi obrubník  a zábranou, pri NAY</t>
    </r>
  </si>
  <si>
    <t>Fialková</t>
  </si>
  <si>
    <t>Českoslov. odboja</t>
  </si>
  <si>
    <t>Jantárové námestie</t>
  </si>
  <si>
    <t>Bratislavská-celá</t>
  </si>
  <si>
    <t>Trnavská</t>
  </si>
  <si>
    <t>Pieštanská</t>
  </si>
  <si>
    <t>Kremnická-celá</t>
  </si>
  <si>
    <t>Lučenecká</t>
  </si>
  <si>
    <t>Ždiarská</t>
  </si>
  <si>
    <t>Meteorová</t>
  </si>
  <si>
    <t>Talinská</t>
  </si>
  <si>
    <t xml:space="preserve">Levočská </t>
  </si>
  <si>
    <t xml:space="preserve">Ľavobrežná </t>
  </si>
  <si>
    <t xml:space="preserve">prístupová cesta na V. Opátske +podjazd pod Sečovskou </t>
  </si>
  <si>
    <t>komunik.od Drieňovej smer Prešovská ( úzka - malý mech.)</t>
  </si>
  <si>
    <t>Šafárikova tr.+ odbočka</t>
  </si>
  <si>
    <t>Želiarska</t>
  </si>
  <si>
    <t>Jána Pavla II. (Lechkého)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</si>
  <si>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</si>
  <si>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</si>
  <si>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</si>
  <si>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</si>
  <si>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</si>
  <si>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</si>
  <si>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</si>
  <si>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</si>
  <si>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</si>
  <si>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</si>
  <si>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</si>
  <si>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</si>
  <si>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</si>
  <si>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</si>
  <si>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</si>
  <si>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</si>
  <si>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</si>
  <si>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</si>
  <si>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</si>
  <si>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</si>
  <si>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</si>
  <si>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</si>
  <si>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</si>
  <si>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</si>
  <si>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</si>
  <si>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</si>
  <si>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</si>
  <si>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</si>
  <si>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</si>
  <si>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</si>
  <si>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</si>
  <si>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</si>
  <si>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</si>
  <si>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</si>
  <si>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</si>
  <si>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</si>
  <si>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</si>
  <si>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</si>
  <si>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</si>
  <si>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</si>
  <si>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</si>
  <si>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</si>
  <si>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</si>
  <si>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</si>
  <si>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</si>
  <si>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</si>
  <si>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</si>
  <si>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</si>
  <si>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</si>
  <si>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</si>
  <si>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</si>
  <si>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</si>
  <si>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</si>
  <si>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</si>
  <si>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</si>
  <si>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</si>
  <si>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</si>
  <si>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</si>
  <si>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</si>
  <si>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</si>
  <si>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</si>
  <si>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</si>
  <si>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</si>
  <si>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</si>
  <si>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</si>
  <si>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</si>
  <si>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</si>
  <si>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</si>
  <si>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</si>
  <si>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</si>
  <si>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</si>
  <si>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</si>
  <si>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</si>
  <si>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</si>
  <si>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</si>
  <si>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</si>
  <si>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</si>
  <si>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</si>
  <si>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</si>
  <si>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</si>
  <si>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</si>
  <si>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</si>
  <si>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</si>
  <si>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</si>
  <si>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</si>
  <si>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</si>
  <si>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</si>
  <si>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</si>
  <si>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</si>
  <si>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127.</t>
  </si>
  <si>
    <t>128.</t>
  </si>
  <si>
    <t>129.</t>
  </si>
  <si>
    <t>130.</t>
  </si>
  <si>
    <t>131.</t>
  </si>
  <si>
    <t>132.</t>
  </si>
  <si>
    <t>133.</t>
  </si>
  <si>
    <t>P.č.</t>
  </si>
  <si>
    <t>dĺžka /km/</t>
  </si>
  <si>
    <t>Plán</t>
  </si>
  <si>
    <t>kal. týžd.</t>
  </si>
  <si>
    <t xml:space="preserve">Prac. </t>
  </si>
  <si>
    <t>Hlavné ťahy - trasy MHD</t>
  </si>
  <si>
    <r>
      <t>Južná trieda</t>
    </r>
    <r>
      <rPr>
        <sz val="8"/>
        <rFont val="Arial CE"/>
        <family val="0"/>
      </rPr>
      <t xml:space="preserve"> (od Nám. osloboditeľov po most VSS)</t>
    </r>
  </si>
  <si>
    <r>
      <t>Poštová</t>
    </r>
    <r>
      <rPr>
        <sz val="8"/>
        <rFont val="Arial CE"/>
        <family val="0"/>
      </rPr>
      <t xml:space="preserve"> (celá)</t>
    </r>
  </si>
  <si>
    <r>
      <t>Hviezdoslavova</t>
    </r>
    <r>
      <rPr>
        <sz val="8"/>
        <rFont val="Arial CE"/>
        <family val="0"/>
      </rPr>
      <t xml:space="preserve"> (celá)</t>
    </r>
  </si>
  <si>
    <r>
      <t xml:space="preserve">Stanič.nám.+ </t>
    </r>
    <r>
      <rPr>
        <sz val="8"/>
        <rFont val="Arial CE"/>
        <family val="0"/>
      </rPr>
      <t>zjazd od stanice na Štefan.</t>
    </r>
  </si>
  <si>
    <r>
      <t>Štúrova</t>
    </r>
    <r>
      <rPr>
        <sz val="8"/>
        <rFont val="Arial CE"/>
        <family val="0"/>
      </rPr>
      <t xml:space="preserve"> ( od Námestia osloboditeľov po Toryskú)</t>
    </r>
  </si>
  <si>
    <r>
      <t>Námestie osloboditeľov</t>
    </r>
    <r>
      <rPr>
        <sz val="8"/>
        <rFont val="Arial CE"/>
        <family val="0"/>
      </rPr>
      <t xml:space="preserve"> (od pomníkov po križ. Jantárova - obojstranne) </t>
    </r>
  </si>
  <si>
    <r>
      <t>Roosweltova</t>
    </r>
    <r>
      <rPr>
        <sz val="8"/>
        <rFont val="Arial CE"/>
        <family val="0"/>
      </rPr>
      <t xml:space="preserve"> (celá)</t>
    </r>
  </si>
  <si>
    <r>
      <t>Strojárenska</t>
    </r>
    <r>
      <rPr>
        <sz val="8"/>
        <rFont val="Arial CE"/>
        <family val="0"/>
      </rPr>
      <t xml:space="preserve"> (celá)</t>
    </r>
  </si>
  <si>
    <r>
      <t xml:space="preserve">Thurzova </t>
    </r>
    <r>
      <rPr>
        <sz val="8"/>
        <rFont val="Arial CE"/>
        <family val="0"/>
      </rPr>
      <t>(od stanice po poštu)</t>
    </r>
  </si>
  <si>
    <r>
      <t xml:space="preserve">Masarykova </t>
    </r>
    <r>
      <rPr>
        <sz val="8"/>
        <rFont val="Arial CE"/>
        <family val="0"/>
      </rPr>
      <t>(celá)</t>
    </r>
  </si>
  <si>
    <r>
      <t xml:space="preserve">Slovenskej jednoty </t>
    </r>
    <r>
      <rPr>
        <sz val="8"/>
        <rFont val="Arial CE"/>
        <family val="0"/>
      </rPr>
      <t>(celá)</t>
    </r>
  </si>
  <si>
    <r>
      <t>Vojenská</t>
    </r>
    <r>
      <rPr>
        <sz val="8"/>
        <rFont val="Arial CE"/>
        <family val="0"/>
      </rPr>
      <t xml:space="preserve"> </t>
    </r>
  </si>
  <si>
    <r>
      <t xml:space="preserve">Trieda SNP </t>
    </r>
    <r>
      <rPr>
        <sz val="8"/>
        <rFont val="Arial CE"/>
        <family val="0"/>
      </rPr>
      <t>(celá)</t>
    </r>
  </si>
  <si>
    <r>
      <t>Toryská</t>
    </r>
    <r>
      <rPr>
        <sz val="8"/>
        <rFont val="Arial CE"/>
        <family val="0"/>
      </rPr>
      <t xml:space="preserve"> </t>
    </r>
  </si>
  <si>
    <r>
      <t xml:space="preserve">Palackého </t>
    </r>
    <r>
      <rPr>
        <sz val="8"/>
        <rFont val="Arial CE"/>
        <family val="0"/>
      </rPr>
      <t>+ vjazd od Preš.</t>
    </r>
  </si>
  <si>
    <r>
      <t>St.prešovská</t>
    </r>
    <r>
      <rPr>
        <sz val="8"/>
        <rFont val="Arial"/>
        <family val="2"/>
      </rPr>
      <t>+vjazd a výjazd</t>
    </r>
  </si>
  <si>
    <r>
      <t>Milosrdenstva</t>
    </r>
    <r>
      <rPr>
        <sz val="8"/>
        <rFont val="Arial CE"/>
        <family val="0"/>
      </rPr>
      <t xml:space="preserve"> (celá)</t>
    </r>
  </si>
  <si>
    <r>
      <t>Rastislavova</t>
    </r>
    <r>
      <rPr>
        <sz val="8"/>
        <rFont val="Arial CE"/>
        <family val="0"/>
      </rPr>
      <t xml:space="preserve"> (celá) </t>
    </r>
  </si>
  <si>
    <r>
      <t>Moldavská</t>
    </r>
    <r>
      <rPr>
        <sz val="8"/>
        <rFont val="Arial CE"/>
        <family val="0"/>
      </rPr>
      <t xml:space="preserve"> - od Štúrovej po Červený rak ( vrátane kruhového objazdu )</t>
    </r>
  </si>
  <si>
    <r>
      <t>Hlinkova</t>
    </r>
    <r>
      <rPr>
        <sz val="8"/>
        <rFont val="Arial CE"/>
        <family val="0"/>
      </rPr>
      <t xml:space="preserve"> (od Komenského po Vodárensku)</t>
    </r>
  </si>
  <si>
    <r>
      <t>Kostolianska cesta</t>
    </r>
    <r>
      <rPr>
        <sz val="8"/>
        <rFont val="Arial CE"/>
        <family val="0"/>
      </rPr>
      <t xml:space="preserve"> ( len za veterinou)</t>
    </r>
  </si>
  <si>
    <r>
      <t xml:space="preserve">križ. Darg.hrdinov </t>
    </r>
    <r>
      <rPr>
        <sz val="8"/>
        <rFont val="Arial CE"/>
        <family val="0"/>
      </rPr>
      <t>(od Vodárenskej po Kurskú)</t>
    </r>
  </si>
  <si>
    <r>
      <t>Maršála Koneva</t>
    </r>
    <r>
      <rPr>
        <sz val="8"/>
        <rFont val="Arial CE"/>
        <family val="0"/>
      </rPr>
      <t xml:space="preserve"> (len trasa MHD)</t>
    </r>
  </si>
  <si>
    <r>
      <t xml:space="preserve">Kavečianska cesta </t>
    </r>
    <r>
      <rPr>
        <sz val="8"/>
        <rFont val="Arial CE"/>
        <family val="0"/>
      </rPr>
      <t>(od cesty Pod Hrad.po strelnicu)</t>
    </r>
  </si>
  <si>
    <r>
      <t>Čermeľská cesta</t>
    </r>
    <r>
      <rPr>
        <sz val="8"/>
        <rFont val="Arial CE"/>
        <family val="0"/>
      </rPr>
      <t xml:space="preserve"> (od štad. Lokomotívy po Baránok )</t>
    </r>
  </si>
  <si>
    <r>
      <t>Popradská</t>
    </r>
    <r>
      <rPr>
        <sz val="8"/>
        <rFont val="Arial CE"/>
        <family val="0"/>
      </rPr>
      <t xml:space="preserve"> (celá-od  Moldavskej po Tr. SNP)</t>
    </r>
  </si>
  <si>
    <r>
      <t>Moskovská trieda</t>
    </r>
    <r>
      <rPr>
        <sz val="8"/>
        <rFont val="Arial CE"/>
        <family val="0"/>
      </rPr>
      <t xml:space="preserve"> (aj otočka trolejbusov v Myslave)</t>
    </r>
  </si>
  <si>
    <r>
      <t>Magnezitárska</t>
    </r>
    <r>
      <rPr>
        <sz val="8"/>
        <rFont val="Arial CE"/>
        <family val="0"/>
      </rPr>
      <t xml:space="preserve"> (od otočky MHD- od kostola po koniec obce Ťahanovce)</t>
    </r>
  </si>
  <si>
    <r>
      <t xml:space="preserve">Ucho </t>
    </r>
    <r>
      <rPr>
        <sz val="8"/>
        <rFont val="Arial CE"/>
        <family val="0"/>
      </rPr>
      <t>(pri Tescu )</t>
    </r>
  </si>
  <si>
    <r>
      <t>Trolejbusová</t>
    </r>
    <r>
      <rPr>
        <sz val="8"/>
        <rFont val="Arial CE"/>
        <family val="0"/>
      </rPr>
      <t xml:space="preserve"> (po bránu DPMK)</t>
    </r>
  </si>
  <si>
    <r>
      <t>Pri prachárni-</t>
    </r>
    <r>
      <rPr>
        <sz val="8"/>
        <rFont val="Arial CE"/>
        <family val="0"/>
      </rPr>
      <t>od križov.Alejová až po napojenie na ŠC Červený rak (aj otočka MHD pri hale CASSOSPORT)</t>
    </r>
  </si>
  <si>
    <r>
      <t>Luník IX.</t>
    </r>
    <r>
      <rPr>
        <sz val="8"/>
        <rFont val="Arial CE"/>
        <family val="0"/>
      </rPr>
      <t xml:space="preserve"> (MHD)</t>
    </r>
  </si>
  <si>
    <r>
      <t>Napájadlá</t>
    </r>
    <r>
      <rPr>
        <sz val="8"/>
        <rFont val="Arial CE"/>
        <family val="0"/>
      </rPr>
      <t xml:space="preserve"> (trasa MHD)</t>
    </r>
  </si>
  <si>
    <r>
      <t>Krásna -</t>
    </r>
    <r>
      <rPr>
        <sz val="8"/>
        <rFont val="Arial CE"/>
        <family val="0"/>
      </rPr>
      <t xml:space="preserve"> Lacková (MHD)</t>
    </r>
  </si>
  <si>
    <r>
      <t>Krásna -</t>
    </r>
    <r>
      <rPr>
        <sz val="8"/>
        <rFont val="Arial CE"/>
        <family val="0"/>
      </rPr>
      <t xml:space="preserve"> Žiacka (MHD)</t>
    </r>
  </si>
  <si>
    <r>
      <t xml:space="preserve">Krásna - </t>
    </r>
    <r>
      <rPr>
        <sz val="8"/>
        <rFont val="Arial CE"/>
        <family val="0"/>
      </rPr>
      <t>Opátska (MHD)</t>
    </r>
  </si>
  <si>
    <r>
      <t xml:space="preserve">Krásna - </t>
    </r>
    <r>
      <rPr>
        <sz val="8"/>
        <rFont val="Arial CE"/>
        <family val="0"/>
      </rPr>
      <t>Minská (MHD)</t>
    </r>
  </si>
  <si>
    <r>
      <t xml:space="preserve">Barčianska </t>
    </r>
    <r>
      <rPr>
        <sz val="8"/>
        <rFont val="Arial CE"/>
        <family val="0"/>
      </rPr>
      <t>(od Alejovej po Abovskú , trasa MHD )</t>
    </r>
  </si>
  <si>
    <r>
      <t>Šebastovce-</t>
    </r>
    <r>
      <rPr>
        <sz val="8"/>
        <rFont val="Arial CE"/>
        <family val="0"/>
      </rPr>
      <t>len otočka MHD</t>
    </r>
  </si>
  <si>
    <r>
      <t xml:space="preserve">Opatovská cesta </t>
    </r>
    <r>
      <rPr>
        <sz val="8"/>
        <rFont val="Arial CE"/>
        <family val="0"/>
      </rPr>
      <t>(trasa MHD)</t>
    </r>
  </si>
  <si>
    <r>
      <t>Kavečany obec -</t>
    </r>
    <r>
      <rPr>
        <sz val="8"/>
        <rFont val="Arial CE"/>
        <family val="0"/>
      </rPr>
      <t xml:space="preserve"> len trasa MHD</t>
    </r>
  </si>
  <si>
    <r>
      <t xml:space="preserve">Pereš </t>
    </r>
    <r>
      <rPr>
        <sz val="8"/>
        <rFont val="Arial CE"/>
        <family val="0"/>
      </rPr>
      <t>- Bystrická- MHD po otočku</t>
    </r>
  </si>
  <si>
    <r>
      <t>Lorinčík</t>
    </r>
    <r>
      <rPr>
        <sz val="8"/>
        <rFont val="Arial CE"/>
        <family val="0"/>
      </rPr>
      <t xml:space="preserve"> - spojka+ tr-MHD</t>
    </r>
  </si>
  <si>
    <r>
      <t>Poľov</t>
    </r>
    <r>
      <rPr>
        <sz val="8"/>
        <rFont val="Arial CE"/>
        <family val="0"/>
      </rPr>
      <t xml:space="preserve"> - spojka +tr.MHD</t>
    </r>
  </si>
  <si>
    <r>
      <t>Ludvíkov dvor</t>
    </r>
    <r>
      <rPr>
        <sz val="8"/>
        <rFont val="Arial CE"/>
        <family val="0"/>
      </rPr>
      <t xml:space="preserve"> - spojka</t>
    </r>
  </si>
  <si>
    <r>
      <t>ŠC Šaca - Malá Ida</t>
    </r>
    <r>
      <rPr>
        <sz val="8"/>
        <rFont val="Arial CE"/>
        <family val="0"/>
      </rPr>
      <t xml:space="preserve"> (od hlav.križovatky v Šaci po nemocnicu Šaca )</t>
    </r>
  </si>
  <si>
    <r>
      <t xml:space="preserve">Krematórium </t>
    </r>
    <r>
      <rPr>
        <sz val="8"/>
        <rFont val="Arial CE"/>
        <family val="0"/>
      </rPr>
      <t>+ parkoviská</t>
    </r>
  </si>
  <si>
    <r>
      <t>ŠC Slanecká cesta</t>
    </r>
    <r>
      <rPr>
        <sz val="8"/>
        <rFont val="Arial CE"/>
        <family val="0"/>
      </rPr>
      <t xml:space="preserve"> (od Nižne Kapustníky po odbočku k stanici Krásna)</t>
    </r>
  </si>
  <si>
    <r>
      <t>ŠC Krásna nad Hornádom</t>
    </r>
    <r>
      <rPr>
        <sz val="8"/>
        <rFont val="Arial CE"/>
        <family val="0"/>
      </rPr>
      <t xml:space="preserve"> - po hranicu okresu Nižná Hutka</t>
    </r>
  </si>
  <si>
    <r>
      <t>od Minskej</t>
    </r>
    <r>
      <rPr>
        <sz val="8"/>
        <rFont val="Arial CE"/>
        <family val="0"/>
      </rPr>
      <t xml:space="preserve"> cesta na Koš. Polianku (po hranicu okresu)</t>
    </r>
  </si>
  <si>
    <r>
      <t>Čermeľská cesta</t>
    </r>
    <r>
      <rPr>
        <sz val="8"/>
        <rFont val="Arial CE"/>
        <family val="0"/>
      </rPr>
      <t xml:space="preserve"> (od Baránka po Alpinku, aj otočka autobusu MHD na Alpinke pri pomníku</t>
    </r>
  </si>
  <si>
    <r>
      <t>ŠC od Alpinky po Koš. Belú</t>
    </r>
    <r>
      <rPr>
        <sz val="8"/>
        <rFont val="Arial CE"/>
        <family val="0"/>
      </rPr>
      <t xml:space="preserve"> - po hranicu okresu</t>
    </r>
  </si>
  <si>
    <r>
      <t>ŠC Pereš - Malá Ida</t>
    </r>
    <r>
      <rPr>
        <sz val="8"/>
        <rFont val="Arial CE"/>
        <family val="0"/>
      </rPr>
      <t xml:space="preserve"> (po hranicu okresu)</t>
    </r>
  </si>
  <si>
    <r>
      <t>ŠC Šaca - Malá Ida</t>
    </r>
    <r>
      <rPr>
        <sz val="8"/>
        <rFont val="Arial CE"/>
        <family val="0"/>
      </rPr>
      <t xml:space="preserve"> (od nemocnice Šaca po hranice okresu )</t>
    </r>
  </si>
  <si>
    <r>
      <t>ŠC Veľká Ida</t>
    </r>
    <r>
      <rPr>
        <sz val="8"/>
        <rFont val="Arial CE"/>
        <family val="0"/>
      </rPr>
      <t xml:space="preserve"> - po hranicu okresu</t>
    </r>
  </si>
  <si>
    <r>
      <t>ŠC Haniska</t>
    </r>
    <r>
      <rPr>
        <sz val="8"/>
        <rFont val="Arial CE"/>
        <family val="0"/>
      </rPr>
      <t xml:space="preserve"> - po hranicu okresu</t>
    </r>
  </si>
  <si>
    <r>
      <t>Maša</t>
    </r>
    <r>
      <rPr>
        <sz val="8"/>
        <rFont val="Arial CE"/>
        <family val="0"/>
      </rPr>
      <t xml:space="preserve"> (po hranicu okresu aj otočka MHD)</t>
    </r>
  </si>
  <si>
    <r>
      <t>Valaliky</t>
    </r>
    <r>
      <rPr>
        <sz val="8"/>
        <rFont val="Arial CE"/>
        <family val="0"/>
      </rPr>
      <t xml:space="preserve"> (po rampy) </t>
    </r>
  </si>
  <si>
    <r>
      <t>Cesta na Spaľovňu</t>
    </r>
    <r>
      <rPr>
        <sz val="8"/>
        <rFont val="Arial CE"/>
        <family val="0"/>
      </rPr>
      <t xml:space="preserve"> (len trasa MHD po vjazd na Spaľovňu)</t>
    </r>
  </si>
  <si>
    <r>
      <t>Kavečianska cesta</t>
    </r>
    <r>
      <rPr>
        <sz val="8"/>
        <rFont val="Arial CE"/>
        <family val="0"/>
      </rPr>
      <t xml:space="preserve"> (od strelnice po obec + od obce  po ZOO)</t>
    </r>
  </si>
  <si>
    <r>
      <t xml:space="preserve">Kostolianska cesta </t>
    </r>
    <r>
      <rPr>
        <sz val="8"/>
        <rFont val="Arial CE"/>
        <family val="0"/>
      </rPr>
      <t>( od veteriny po hranice okresu</t>
    </r>
    <r>
      <rPr>
        <b/>
        <sz val="8"/>
        <rFont val="Arial CE"/>
        <family val="0"/>
      </rPr>
      <t>)</t>
    </r>
  </si>
  <si>
    <r>
      <t>Ťahanovce</t>
    </r>
    <r>
      <rPr>
        <sz val="8"/>
        <rFont val="Arial CE"/>
        <family val="0"/>
      </rPr>
      <t xml:space="preserve"> (od Kostolianskej cesty po kostol)</t>
    </r>
  </si>
  <si>
    <r>
      <t>Magnezitárska</t>
    </r>
    <r>
      <rPr>
        <sz val="8"/>
        <rFont val="Arial CE"/>
        <family val="0"/>
      </rPr>
      <t xml:space="preserve"> (od Hlinkovej po začiatok obce Ťahanovce)</t>
    </r>
  </si>
  <si>
    <r>
      <t>Hlavná</t>
    </r>
    <r>
      <rPr>
        <sz val="8"/>
        <rFont val="Arial CE"/>
        <family val="2"/>
      </rPr>
      <t xml:space="preserve"> - koľajište - obojstranne *</t>
    </r>
  </si>
  <si>
    <r>
      <t>Hlavná</t>
    </r>
    <r>
      <rPr>
        <sz val="8"/>
        <rFont val="Arial CE"/>
        <family val="2"/>
      </rPr>
      <t xml:space="preserve"> - cyklistický chod. - obojstranne</t>
    </r>
  </si>
  <si>
    <r>
      <t xml:space="preserve">Hlavná ul. </t>
    </r>
    <r>
      <rPr>
        <sz val="8"/>
        <rFont val="Arial CE"/>
        <family val="2"/>
      </rPr>
      <t>- prepichy 5x</t>
    </r>
  </si>
  <si>
    <r>
      <t>Alžbetina</t>
    </r>
    <r>
      <rPr>
        <sz val="8"/>
        <rFont val="Arial CE"/>
        <family val="2"/>
      </rPr>
      <t xml:space="preserve"> - úsek od Hlavnej po Bočnú</t>
    </r>
  </si>
  <si>
    <r>
      <t>Mlynská</t>
    </r>
    <r>
      <rPr>
        <sz val="8"/>
        <rFont val="Arial CE"/>
        <family val="2"/>
      </rPr>
      <t xml:space="preserve"> - úsek od Hlavnej po Puškinovu</t>
    </r>
  </si>
  <si>
    <r>
      <t>Alžbetina</t>
    </r>
    <r>
      <rPr>
        <sz val="8"/>
        <rFont val="Arial CE"/>
        <family val="2"/>
      </rPr>
      <t xml:space="preserve"> - úsek od Bočnej po Moyzesovu</t>
    </r>
  </si>
  <si>
    <r>
      <t>Mlynská</t>
    </r>
    <r>
      <rPr>
        <sz val="8"/>
        <rFont val="Arial CE"/>
        <family val="2"/>
      </rPr>
      <t xml:space="preserve"> - úsek od Puškinovej po Štefánikovu</t>
    </r>
  </si>
  <si>
    <r>
      <t>Hrnčiarska -</t>
    </r>
    <r>
      <rPr>
        <sz val="8"/>
        <rFont val="Arial CE"/>
        <family val="2"/>
      </rPr>
      <t>celá od Mlynskej po Vodnú (aj ul.remesiel)</t>
    </r>
  </si>
  <si>
    <r>
      <t>Dominik.nám.</t>
    </r>
    <r>
      <rPr>
        <sz val="8"/>
        <rFont val="Arial CE"/>
        <family val="2"/>
      </rPr>
      <t>( cesta od Mäsiarsk.po Moyzesovú)</t>
    </r>
  </si>
  <si>
    <r>
      <t xml:space="preserve">Ťahanovské riadky - </t>
    </r>
    <r>
      <rPr>
        <sz val="8"/>
        <rFont val="Arial CE"/>
        <family val="0"/>
      </rPr>
      <t>celá</t>
    </r>
  </si>
  <si>
    <r>
      <t xml:space="preserve">Pri Hati - </t>
    </r>
    <r>
      <rPr>
        <sz val="8"/>
        <rFont val="Arial CE"/>
        <family val="0"/>
      </rPr>
      <t>ucho pod mostom Hlinkova</t>
    </r>
  </si>
  <si>
    <r>
      <t xml:space="preserve">Zvolenská </t>
    </r>
    <r>
      <rPr>
        <sz val="8"/>
        <rFont val="Arial"/>
        <family val="2"/>
      </rPr>
      <t>- len pred RD</t>
    </r>
  </si>
  <si>
    <r>
      <t xml:space="preserve">Mudroňova - </t>
    </r>
    <r>
      <rPr>
        <sz val="8"/>
        <rFont val="Arial CE"/>
        <family val="0"/>
      </rPr>
      <t>celá(obe strany)</t>
    </r>
  </si>
  <si>
    <r>
      <t>Bukovecká -</t>
    </r>
    <r>
      <rPr>
        <sz val="8"/>
        <rFont val="Arial CE"/>
        <family val="0"/>
      </rPr>
      <t xml:space="preserve"> vrchná aj spodná</t>
    </r>
  </si>
  <si>
    <r>
      <t xml:space="preserve">Adlerova- </t>
    </r>
    <r>
      <rPr>
        <sz val="8"/>
        <rFont val="Arial CE"/>
        <family val="2"/>
      </rPr>
      <t>smer k lesu</t>
    </r>
  </si>
  <si>
    <r>
      <t>komunik.-</t>
    </r>
    <r>
      <rPr>
        <sz val="8"/>
        <rFont val="Arial"/>
        <family val="2"/>
      </rPr>
      <t>od otoč.Marš.Koneva k ZUŠ</t>
    </r>
  </si>
  <si>
    <r>
      <t>Ul.Sv.rodiny</t>
    </r>
    <r>
      <rPr>
        <sz val="8"/>
        <rFont val="Arial CE"/>
        <family val="0"/>
      </rPr>
      <t>-od Pošty po Marš.Koneva</t>
    </r>
  </si>
  <si>
    <r>
      <t>komunik. za poštou</t>
    </r>
    <r>
      <rPr>
        <sz val="8"/>
        <rFont val="Arial CE"/>
        <family val="2"/>
      </rPr>
      <t xml:space="preserve"> k Polícii</t>
    </r>
  </si>
  <si>
    <r>
      <t xml:space="preserve">Bukurešťská + </t>
    </r>
    <r>
      <rPr>
        <sz val="8"/>
        <rFont val="Arial CE"/>
        <family val="2"/>
      </rPr>
      <t>odboč.ku schod.na Havanskú</t>
    </r>
  </si>
  <si>
    <r>
      <t>Americká trieda</t>
    </r>
    <r>
      <rPr>
        <sz val="8"/>
        <rFont val="Arial CE"/>
        <family val="2"/>
      </rPr>
      <t xml:space="preserve"> - malá</t>
    </r>
  </si>
  <si>
    <r>
      <t>Na Demetri -</t>
    </r>
    <r>
      <rPr>
        <sz val="8"/>
        <rFont val="Arial CE"/>
        <family val="2"/>
      </rPr>
      <t>iba odboč.z Magnezit.</t>
    </r>
  </si>
  <si>
    <t>MALÝ ZAMETAK</t>
  </si>
  <si>
    <t>Vencová + Na Kalvárii</t>
  </si>
  <si>
    <t>Začiatok upratovania:</t>
  </si>
  <si>
    <t>81.</t>
  </si>
  <si>
    <t>82.</t>
  </si>
  <si>
    <t>126.</t>
  </si>
  <si>
    <t xml:space="preserve">Hollého  </t>
  </si>
  <si>
    <r>
      <t xml:space="preserve">Holubyho </t>
    </r>
    <r>
      <rPr>
        <sz val="8"/>
        <rFont val="Arial CE"/>
        <family val="0"/>
      </rPr>
      <t>obe strany</t>
    </r>
  </si>
  <si>
    <t>Palkovičova - od Národ. triedy</t>
  </si>
  <si>
    <t>ul.Svornosti</t>
  </si>
  <si>
    <r>
      <t xml:space="preserve">Lomnická </t>
    </r>
    <r>
      <rPr>
        <sz val="8"/>
        <rFont val="Arial"/>
        <family val="2"/>
      </rPr>
      <t>- ku PHaB</t>
    </r>
  </si>
  <si>
    <r>
      <t xml:space="preserve">Slávkovská </t>
    </r>
    <r>
      <rPr>
        <sz val="8"/>
        <rFont val="Arial"/>
        <family val="2"/>
      </rPr>
      <t>- dlhá</t>
    </r>
  </si>
  <si>
    <r>
      <t>Slavkovská</t>
    </r>
    <r>
      <rPr>
        <sz val="8"/>
        <rFont val="Arial"/>
        <family val="2"/>
      </rPr>
      <t xml:space="preserve"> - krátka ( od Labor.)</t>
    </r>
  </si>
  <si>
    <r>
      <t>Kavečianska cesta-</t>
    </r>
    <r>
      <rPr>
        <sz val="8"/>
        <rFont val="Arial CE"/>
        <family val="2"/>
      </rPr>
      <t xml:space="preserve"> malá (nad internátom)</t>
    </r>
  </si>
  <si>
    <t>x.týždeň zberu</t>
  </si>
  <si>
    <t>.kal.týždeň</t>
  </si>
  <si>
    <t>Rosná č.10</t>
  </si>
  <si>
    <r>
      <t>Rosná 1,3,5 -</t>
    </r>
    <r>
      <rPr>
        <sz val="10"/>
        <rFont val="Arial"/>
        <family val="2"/>
      </rPr>
      <t xml:space="preserve"> 3xparkovisko</t>
    </r>
  </si>
  <si>
    <r>
      <t>Pri prachárni -</t>
    </r>
    <r>
      <rPr>
        <sz val="10"/>
        <rFont val="Arial"/>
        <family val="2"/>
      </rPr>
      <t>pred blšákom</t>
    </r>
  </si>
  <si>
    <t>Trakt./mult.kefa</t>
  </si>
  <si>
    <r>
      <t>Šrobárová</t>
    </r>
    <r>
      <rPr>
        <sz val="10"/>
        <rFont val="Arial"/>
        <family val="2"/>
      </rPr>
      <t xml:space="preserve"> - obojstranne</t>
    </r>
  </si>
  <si>
    <r>
      <t xml:space="preserve">Ružínska </t>
    </r>
    <r>
      <rPr>
        <sz val="10"/>
        <rFont val="Arial CE"/>
        <family val="0"/>
      </rPr>
      <t>obojstranne</t>
    </r>
  </si>
  <si>
    <r>
      <t>ul.Slobody -</t>
    </r>
    <r>
      <rPr>
        <sz val="9"/>
        <rFont val="Arial"/>
        <family val="2"/>
      </rPr>
      <t>ľava str.celá + od Ružínskej pravá</t>
    </r>
  </si>
  <si>
    <r>
      <t xml:space="preserve">Oštepová </t>
    </r>
    <r>
      <rPr>
        <sz val="9"/>
        <rFont val="Arial CE"/>
        <family val="0"/>
      </rPr>
      <t>+ chodn.od odbočky obojstr.smer Južná trieda</t>
    </r>
  </si>
  <si>
    <r>
      <t xml:space="preserve">Magistrála vnútorná - </t>
    </r>
    <r>
      <rPr>
        <sz val="10"/>
        <rFont val="Arial CE"/>
        <family val="2"/>
      </rPr>
      <t>od Dónskej po Galaktickú</t>
    </r>
  </si>
  <si>
    <r>
      <t>Lidické námestie</t>
    </r>
    <r>
      <rPr>
        <sz val="10"/>
        <rFont val="Arial CE"/>
        <family val="2"/>
      </rPr>
      <t xml:space="preserve"> - </t>
    </r>
    <r>
      <rPr>
        <sz val="10"/>
        <rFont val="Arial CE"/>
        <family val="0"/>
      </rPr>
      <t>rovnob. chod.obojstr., ľavá str. po blok č.5</t>
    </r>
  </si>
  <si>
    <r>
      <t>Jegorovovo námestie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rovnob. chod. od Tr.L.Svobodu smer k MŠ</t>
    </r>
  </si>
  <si>
    <r>
      <t>Dvorkinova</t>
    </r>
    <r>
      <rPr>
        <sz val="10"/>
        <rFont val="Arial CE"/>
        <family val="2"/>
      </rPr>
      <t xml:space="preserve"> - rov. chod. pri ZŠ Mauerova + kolmý chod.od MÚ smer Maurerova</t>
    </r>
  </si>
  <si>
    <r>
      <t>chodn. Tr.L. Svobodu</t>
    </r>
    <r>
      <rPr>
        <sz val="10"/>
        <rFont val="Arial CE"/>
        <family val="2"/>
      </rPr>
      <t xml:space="preserve"> - vrchná str.od Adlerovej až po Lingov+ vrch.chodn.popri OC Hornád po Buzuluckú</t>
    </r>
  </si>
  <si>
    <r>
      <t>Adlerova</t>
    </r>
    <r>
      <rPr>
        <sz val="10"/>
        <rFont val="Arial CE"/>
        <family val="2"/>
      </rPr>
      <t xml:space="preserve"> - chod.pri bloku + pravá str. k č.4</t>
    </r>
  </si>
  <si>
    <r>
      <t>Ul.Sv.rodiny-</t>
    </r>
    <r>
      <rPr>
        <sz val="10"/>
        <rFont val="Arial"/>
        <family val="2"/>
      </rPr>
      <t>pravá strana od polície</t>
    </r>
  </si>
  <si>
    <r>
      <t>Krosnianska</t>
    </r>
    <r>
      <rPr>
        <sz val="10"/>
        <rFont val="Arial CE"/>
        <family val="2"/>
      </rPr>
      <t xml:space="preserve"> - rovnob. chodn. ľavá str.po Ovručskú</t>
    </r>
  </si>
  <si>
    <r>
      <t>Charkovská</t>
    </r>
    <r>
      <rPr>
        <sz val="10"/>
        <rFont val="Arial CE"/>
        <family val="0"/>
      </rPr>
      <t xml:space="preserve"> - chodn. pri ZŠ po Furčiansku </t>
    </r>
  </si>
  <si>
    <t>trakt. metla</t>
  </si>
  <si>
    <t>Popradská-oproti CVČ Domino</t>
  </si>
  <si>
    <r>
      <t>Idanská +</t>
    </r>
    <r>
      <rPr>
        <sz val="10"/>
        <rFont val="Arial CE"/>
        <family val="0"/>
      </rPr>
      <t>chodn.medzi 2 parkoviskami</t>
    </r>
  </si>
  <si>
    <r>
      <t>Dneperská-</t>
    </r>
    <r>
      <rPr>
        <sz val="10"/>
        <rFont val="Arial CE"/>
        <family val="0"/>
      </rPr>
      <t>šikmý chod.od zast.električky ku križovatke</t>
    </r>
  </si>
  <si>
    <r>
      <t xml:space="preserve">Chodn.za </t>
    </r>
    <r>
      <rPr>
        <b/>
        <sz val="10"/>
        <rFont val="Arial CE"/>
        <family val="2"/>
      </rPr>
      <t>Postupimskou</t>
    </r>
    <r>
      <rPr>
        <sz val="10"/>
        <rFont val="Arial CE"/>
        <family val="2"/>
      </rPr>
      <t xml:space="preserve"> popri ZŠ</t>
    </r>
  </si>
  <si>
    <r>
      <t>Poštová</t>
    </r>
    <r>
      <rPr>
        <sz val="8"/>
        <rFont val="Arial"/>
        <family val="2"/>
      </rPr>
      <t xml:space="preserve"> - malá </t>
    </r>
  </si>
  <si>
    <r>
      <t xml:space="preserve">Vrátna </t>
    </r>
    <r>
      <rPr>
        <sz val="8"/>
        <rFont val="Arial CE"/>
        <family val="0"/>
      </rPr>
      <t>( celá )</t>
    </r>
  </si>
  <si>
    <t>odboč.k CVČ Domino z Popr.</t>
  </si>
  <si>
    <t>malá Popradska č.68-72</t>
  </si>
  <si>
    <r>
      <t>cesta</t>
    </r>
    <r>
      <rPr>
        <sz val="8"/>
        <rFont val="Arial CE"/>
        <family val="0"/>
      </rPr>
      <t xml:space="preserve"> od križovatky pri Optime okolo haly Cassosport k ul.Pri prachárni</t>
    </r>
  </si>
  <si>
    <r>
      <t xml:space="preserve">cesta </t>
    </r>
    <r>
      <rPr>
        <sz val="8"/>
        <rFont val="Arial CE"/>
        <family val="0"/>
      </rPr>
      <t>medzi Baumax - Hornbach od križ. Moldavská po cestu k Cassosportu</t>
    </r>
  </si>
  <si>
    <t>134.</t>
  </si>
  <si>
    <r>
      <t xml:space="preserve">Hraničná </t>
    </r>
    <r>
      <rPr>
        <sz val="8"/>
        <rFont val="Arial CE"/>
        <family val="0"/>
      </rPr>
      <t>(od ul.Oslob.po Barčiansku)</t>
    </r>
  </si>
  <si>
    <r>
      <t>Nadjazd na V.Opátske nad Južným nábrež.</t>
    </r>
    <r>
      <rPr>
        <sz val="8"/>
        <rFont val="Arial CE"/>
        <family val="0"/>
      </rPr>
      <t>( + výjazdy )</t>
    </r>
  </si>
  <si>
    <t>x. týždeň čistenia</t>
  </si>
  <si>
    <t>Klimkovičova ( +nový úsek)</t>
  </si>
  <si>
    <t>135.</t>
  </si>
  <si>
    <r>
      <t>Nám.oslob.</t>
    </r>
    <r>
      <rPr>
        <sz val="10"/>
        <rFont val="Arial"/>
        <family val="2"/>
      </rPr>
      <t xml:space="preserve"> - </t>
    </r>
    <r>
      <rPr>
        <sz val="9"/>
        <rFont val="Arial"/>
        <family val="2"/>
      </rPr>
      <t>od pomníku k rohu Aupaku pri múre citadely</t>
    </r>
  </si>
  <si>
    <r>
      <t xml:space="preserve">Krosnianska - </t>
    </r>
    <r>
      <rPr>
        <sz val="10"/>
        <rFont val="Arial CE"/>
        <family val="0"/>
      </rPr>
      <t>chodn. ku ZŠ Krosn.č.4 + chodník od ZŠ k MŠ, po Marš.Koneva</t>
    </r>
  </si>
  <si>
    <t>Klimkovičova - starý úsek)</t>
  </si>
  <si>
    <t>Pekinská</t>
  </si>
  <si>
    <r>
      <t>Európska trieda</t>
    </r>
    <r>
      <rPr>
        <sz val="10"/>
        <rFont val="Arial"/>
        <family val="2"/>
      </rPr>
      <t xml:space="preserve"> - obojstranne</t>
    </r>
  </si>
  <si>
    <t>Bukurešťská</t>
  </si>
  <si>
    <r>
      <t>Juhoslovanská</t>
    </r>
    <r>
      <rPr>
        <sz val="10"/>
        <rFont val="Arial"/>
        <family val="2"/>
      </rPr>
      <t xml:space="preserve"> - zjazd.chodník</t>
    </r>
  </si>
  <si>
    <r>
      <t>Maďarská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zjazdový chodník</t>
    </r>
  </si>
  <si>
    <r>
      <t>Americká trieda</t>
    </r>
    <r>
      <rPr>
        <sz val="10"/>
        <rFont val="Arial"/>
        <family val="2"/>
      </rPr>
      <t xml:space="preserve"> - 2x chodníky</t>
    </r>
  </si>
  <si>
    <r>
      <t xml:space="preserve">Aténska </t>
    </r>
    <r>
      <rPr>
        <sz val="10"/>
        <rFont val="Arial"/>
        <family val="2"/>
      </rPr>
      <t>- spoj. chod.s Viedens.</t>
    </r>
  </si>
  <si>
    <r>
      <t>chodník</t>
    </r>
    <r>
      <rPr>
        <sz val="10"/>
        <rFont val="Arial"/>
        <family val="2"/>
      </rPr>
      <t xml:space="preserve"> z Aténs.k ZŠ Bruselská</t>
    </r>
  </si>
  <si>
    <t>Viedenská</t>
  </si>
  <si>
    <r>
      <t>spoj. chod.</t>
    </r>
    <r>
      <rPr>
        <sz val="10"/>
        <rFont val="Arial"/>
        <family val="2"/>
      </rPr>
      <t xml:space="preserve"> medzi Maďarskou a Juhoslovanskou nad ihriskom</t>
    </r>
  </si>
  <si>
    <r>
      <t xml:space="preserve">spoj. chod. </t>
    </r>
    <r>
      <rPr>
        <sz val="10"/>
        <rFont val="Arial"/>
        <family val="2"/>
      </rPr>
      <t>medzi Maďarskou a Juhoslovanskou pri ZŠ</t>
    </r>
  </si>
  <si>
    <r>
      <t>chodník</t>
    </r>
    <r>
      <rPr>
        <sz val="10"/>
        <rFont val="Arial"/>
        <family val="2"/>
      </rPr>
      <t xml:space="preserve"> z Bruselskej k ZŠ Bruselská ( zozadu)</t>
    </r>
  </si>
  <si>
    <r>
      <t>chodník</t>
    </r>
    <r>
      <rPr>
        <sz val="10"/>
        <rFont val="Arial"/>
        <family val="2"/>
      </rPr>
      <t xml:space="preserve"> medzi Budapeštianskou a Berlínskou</t>
    </r>
  </si>
  <si>
    <t xml:space="preserve"> budovou + príjazd.cesta</t>
  </si>
  <si>
    <r>
      <t xml:space="preserve">Moldavská - Datacom, </t>
    </r>
    <r>
      <rPr>
        <sz val="10"/>
        <rFont val="Arial CE"/>
        <family val="0"/>
      </rPr>
      <t>iba pred budovou + chodník k schodom a zastávke + príjazd cesta</t>
    </r>
  </si>
  <si>
    <t>Poliklinika Východ + zjazd kom.</t>
  </si>
  <si>
    <r>
      <t>Važecká-</t>
    </r>
    <r>
      <rPr>
        <sz val="8"/>
        <rFont val="Arial CE"/>
        <family val="0"/>
      </rPr>
      <t>celá+okolo bloku č.2-8</t>
    </r>
  </si>
  <si>
    <r>
      <t>Baltická +</t>
    </r>
    <r>
      <rPr>
        <sz val="8"/>
        <rFont val="Arial CE"/>
        <family val="0"/>
      </rPr>
      <t>podjazd, až po bývalú MŠ</t>
    </r>
  </si>
  <si>
    <r>
      <t>Letná 29-43</t>
    </r>
    <r>
      <rPr>
        <b/>
        <sz val="8"/>
        <rFont val="Arial"/>
        <family val="2"/>
      </rPr>
      <t>(vnút.kom.)-malý mech.</t>
    </r>
  </si>
  <si>
    <r>
      <t>Nám.L.Novomeského -</t>
    </r>
    <r>
      <rPr>
        <sz val="8"/>
        <rFont val="Arial CE"/>
        <family val="0"/>
      </rPr>
      <t>aj časť pred gymn.od Darg.ulice.</t>
    </r>
  </si>
  <si>
    <r>
      <t>Jelšová</t>
    </r>
    <r>
      <rPr>
        <sz val="8"/>
        <rFont val="Arial"/>
        <family val="2"/>
      </rPr>
      <t>(Panoráma) len trasa MHD</t>
    </r>
  </si>
  <si>
    <t>trakt. Metla/ zam.voz</t>
  </si>
  <si>
    <t>136.</t>
  </si>
  <si>
    <t>Popradská 64 A-J,T- výjazd</t>
  </si>
  <si>
    <r>
      <t xml:space="preserve">odboč.k Budapeš. </t>
    </r>
    <r>
      <rPr>
        <sz val="9"/>
        <rFont val="Arial"/>
        <family val="2"/>
      </rPr>
      <t>z Eur.tr. +Azij.tr.</t>
    </r>
  </si>
  <si>
    <r>
      <t>Austrálska -</t>
    </r>
    <r>
      <rPr>
        <sz val="10"/>
        <rFont val="Arial"/>
        <family val="2"/>
      </rPr>
      <t xml:space="preserve"> od.Amer.k Vieden.</t>
    </r>
  </si>
  <si>
    <r>
      <t>Ázijská tr.</t>
    </r>
    <r>
      <rPr>
        <sz val="10"/>
        <rFont val="Arial"/>
        <family val="2"/>
      </rPr>
      <t xml:space="preserve"> -obojstranne</t>
    </r>
  </si>
  <si>
    <r>
      <t xml:space="preserve">odboč.k Bruselskej </t>
    </r>
    <r>
      <rPr>
        <sz val="10"/>
        <rFont val="Arial"/>
        <family val="2"/>
      </rPr>
      <t>od Eur.tr.</t>
    </r>
  </si>
  <si>
    <t>nečistiť, majú zmluvu s mestom, informovať sa pre rok 2015</t>
  </si>
  <si>
    <t>Jelšová - ( nie trasa MHD )</t>
  </si>
  <si>
    <t>Bazová</t>
  </si>
  <si>
    <t>Hrabová</t>
  </si>
  <si>
    <t>Jarabinová</t>
  </si>
  <si>
    <t>Hlohová</t>
  </si>
  <si>
    <t>Borievková</t>
  </si>
  <si>
    <t>Cezmínová</t>
  </si>
  <si>
    <t>20A / Vyšný Lorinčík</t>
  </si>
  <si>
    <t>Macákova</t>
  </si>
  <si>
    <t>Pytliacka</t>
  </si>
  <si>
    <t>Beskydská</t>
  </si>
  <si>
    <t>Poloninská</t>
  </si>
  <si>
    <t>Čergovská</t>
  </si>
  <si>
    <t>Pieninská</t>
  </si>
  <si>
    <t>19A / V.Opátske -Panoráma</t>
  </si>
  <si>
    <t>Harmonogram pozberu posypového materiálu 2016</t>
  </si>
  <si>
    <t xml:space="preserve">Harmonogram pozberu posypového materiálu 2016 </t>
  </si>
  <si>
    <t>termín realizácie bude po ukončení čistenia chodníkov a ostatných komunikácií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</si>
</sst>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mmm/yyyy"/>
  </numFmts>
  <fonts count="5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color indexed="12"/>
      <name val="Arial CE"/>
      <family val="0"/>
    </font>
    <font>
      <sz val="7"/>
      <name val="Arial CE"/>
      <family val="0"/>
    </font>
    <font>
      <b/>
      <sz val="16"/>
      <name val="Arial CE"/>
      <family val="0"/>
    </font>
    <font>
      <b/>
      <sz val="9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7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3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wrapText="1"/>
    </xf>
    <xf numFmtId="0" fontId="12" fillId="33" borderId="16" xfId="0" applyFont="1" applyFill="1" applyBorder="1" applyAlignment="1">
      <alignment wrapText="1"/>
    </xf>
    <xf numFmtId="0" fontId="3" fillId="0" borderId="26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2" fillId="33" borderId="13" xfId="0" applyFont="1" applyFill="1" applyBorder="1" applyAlignment="1">
      <alignment wrapText="1"/>
    </xf>
    <xf numFmtId="0" fontId="3" fillId="0" borderId="27" xfId="0" applyFont="1" applyBorder="1" applyAlignment="1">
      <alignment/>
    </xf>
    <xf numFmtId="14" fontId="3" fillId="0" borderId="28" xfId="0" applyNumberFormat="1" applyFont="1" applyBorder="1" applyAlignment="1">
      <alignment/>
    </xf>
    <xf numFmtId="14" fontId="3" fillId="0" borderId="13" xfId="0" applyNumberFormat="1" applyFont="1" applyBorder="1" applyAlignment="1">
      <alignment/>
    </xf>
    <xf numFmtId="14" fontId="3" fillId="0" borderId="19" xfId="0" applyNumberFormat="1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27" xfId="0" applyNumberFormat="1" applyFont="1" applyBorder="1" applyAlignment="1">
      <alignment/>
    </xf>
    <xf numFmtId="0" fontId="13" fillId="33" borderId="29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0" borderId="30" xfId="0" applyFont="1" applyBorder="1" applyAlignment="1">
      <alignment horizontal="center" vertical="top" wrapText="1"/>
    </xf>
    <xf numFmtId="0" fontId="12" fillId="0" borderId="30" xfId="0" applyFont="1" applyFill="1" applyBorder="1" applyAlignment="1">
      <alignment wrapText="1"/>
    </xf>
    <xf numFmtId="0" fontId="12" fillId="33" borderId="31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Fill="1" applyBorder="1" applyAlignment="1">
      <alignment wrapText="1"/>
    </xf>
    <xf numFmtId="0" fontId="12" fillId="33" borderId="35" xfId="0" applyFont="1" applyFill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2" fillId="34" borderId="35" xfId="0" applyFont="1" applyFill="1" applyBorder="1" applyAlignment="1">
      <alignment wrapText="1"/>
    </xf>
    <xf numFmtId="14" fontId="3" fillId="0" borderId="22" xfId="0" applyNumberFormat="1" applyFont="1" applyBorder="1" applyAlignment="1">
      <alignment/>
    </xf>
    <xf numFmtId="14" fontId="3" fillId="0" borderId="36" xfId="0" applyNumberFormat="1" applyFont="1" applyBorder="1" applyAlignment="1">
      <alignment/>
    </xf>
    <xf numFmtId="0" fontId="12" fillId="34" borderId="13" xfId="0" applyFont="1" applyFill="1" applyBorder="1" applyAlignment="1">
      <alignment wrapText="1"/>
    </xf>
    <xf numFmtId="14" fontId="3" fillId="0" borderId="19" xfId="0" applyNumberFormat="1" applyFont="1" applyFill="1" applyBorder="1" applyAlignment="1">
      <alignment/>
    </xf>
    <xf numFmtId="14" fontId="3" fillId="0" borderId="27" xfId="0" applyNumberFormat="1" applyFont="1" applyFill="1" applyBorder="1" applyAlignment="1">
      <alignment/>
    </xf>
    <xf numFmtId="0" fontId="12" fillId="0" borderId="38" xfId="0" applyFont="1" applyBorder="1" applyAlignment="1">
      <alignment horizontal="center" vertical="top" wrapText="1"/>
    </xf>
    <xf numFmtId="0" fontId="12" fillId="0" borderId="38" xfId="0" applyFont="1" applyBorder="1" applyAlignment="1">
      <alignment wrapText="1"/>
    </xf>
    <xf numFmtId="0" fontId="12" fillId="34" borderId="39" xfId="0" applyFont="1" applyFill="1" applyBorder="1" applyAlignment="1">
      <alignment wrapText="1"/>
    </xf>
    <xf numFmtId="14" fontId="3" fillId="0" borderId="25" xfId="0" applyNumberFormat="1" applyFont="1" applyBorder="1" applyAlignment="1">
      <alignment/>
    </xf>
    <xf numFmtId="14" fontId="3" fillId="0" borderId="4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35" borderId="16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8" xfId="0" applyFont="1" applyBorder="1" applyAlignment="1">
      <alignment wrapText="1"/>
    </xf>
    <xf numFmtId="0" fontId="12" fillId="33" borderId="15" xfId="0" applyFont="1" applyFill="1" applyBorder="1" applyAlignment="1">
      <alignment wrapText="1"/>
    </xf>
    <xf numFmtId="0" fontId="12" fillId="35" borderId="15" xfId="0" applyFont="1" applyFill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35" xfId="0" applyFont="1" applyBorder="1" applyAlignment="1">
      <alignment wrapText="1"/>
    </xf>
    <xf numFmtId="180" fontId="12" fillId="33" borderId="35" xfId="0" applyNumberFormat="1" applyFont="1" applyFill="1" applyBorder="1" applyAlignment="1">
      <alignment wrapText="1"/>
    </xf>
    <xf numFmtId="0" fontId="12" fillId="35" borderId="35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180" fontId="12" fillId="33" borderId="18" xfId="0" applyNumberFormat="1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6" xfId="0" applyFont="1" applyFill="1" applyBorder="1" applyAlignment="1">
      <alignment wrapText="1"/>
    </xf>
    <xf numFmtId="180" fontId="12" fillId="33" borderId="41" xfId="0" applyNumberFormat="1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42" xfId="0" applyFont="1" applyBorder="1" applyAlignment="1">
      <alignment/>
    </xf>
    <xf numFmtId="180" fontId="12" fillId="33" borderId="10" xfId="0" applyNumberFormat="1" applyFont="1" applyFill="1" applyBorder="1" applyAlignment="1">
      <alignment wrapText="1"/>
    </xf>
    <xf numFmtId="0" fontId="12" fillId="0" borderId="16" xfId="0" applyFont="1" applyBorder="1" applyAlignment="1">
      <alignment wrapText="1"/>
    </xf>
    <xf numFmtId="180" fontId="12" fillId="33" borderId="21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29" xfId="0" applyFont="1" applyFill="1" applyBorder="1" applyAlignment="1">
      <alignment/>
    </xf>
    <xf numFmtId="0" fontId="13" fillId="0" borderId="43" xfId="0" applyFont="1" applyBorder="1" applyAlignment="1">
      <alignment/>
    </xf>
    <xf numFmtId="180" fontId="13" fillId="33" borderId="21" xfId="0" applyNumberFormat="1" applyFont="1" applyFill="1" applyBorder="1" applyAlignment="1">
      <alignment/>
    </xf>
    <xf numFmtId="0" fontId="13" fillId="0" borderId="29" xfId="0" applyFont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180" fontId="13" fillId="33" borderId="18" xfId="0" applyNumberFormat="1" applyFont="1" applyFill="1" applyBorder="1" applyAlignment="1">
      <alignment/>
    </xf>
    <xf numFmtId="180" fontId="12" fillId="33" borderId="13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180" fontId="12" fillId="33" borderId="13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180" fontId="12" fillId="33" borderId="15" xfId="0" applyNumberFormat="1" applyFont="1" applyFill="1" applyBorder="1" applyAlignment="1">
      <alignment wrapText="1"/>
    </xf>
    <xf numFmtId="0" fontId="12" fillId="35" borderId="18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14" fontId="3" fillId="0" borderId="37" xfId="0" applyNumberFormat="1" applyFont="1" applyBorder="1" applyAlignment="1">
      <alignment/>
    </xf>
    <xf numFmtId="14" fontId="3" fillId="0" borderId="35" xfId="0" applyNumberFormat="1" applyFont="1" applyBorder="1" applyAlignment="1">
      <alignment/>
    </xf>
    <xf numFmtId="14" fontId="3" fillId="0" borderId="20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14" fontId="3" fillId="0" borderId="32" xfId="0" applyNumberFormat="1" applyFont="1" applyBorder="1" applyAlignment="1">
      <alignment/>
    </xf>
    <xf numFmtId="14" fontId="3" fillId="0" borderId="33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14" fontId="3" fillId="0" borderId="2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49" fontId="3" fillId="0" borderId="27" xfId="0" applyNumberFormat="1" applyFont="1" applyBorder="1" applyAlignment="1">
      <alignment horizontal="right"/>
    </xf>
    <xf numFmtId="16" fontId="3" fillId="0" borderId="19" xfId="0" applyNumberFormat="1" applyFont="1" applyBorder="1" applyAlignment="1">
      <alignment/>
    </xf>
    <xf numFmtId="16" fontId="3" fillId="0" borderId="13" xfId="0" applyNumberFormat="1" applyFont="1" applyBorder="1" applyAlignment="1">
      <alignment/>
    </xf>
    <xf numFmtId="0" fontId="5" fillId="36" borderId="46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1" fillId="0" borderId="48" xfId="0" applyFont="1" applyBorder="1" applyAlignment="1">
      <alignment/>
    </xf>
    <xf numFmtId="0" fontId="12" fillId="35" borderId="17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4" fontId="3" fillId="0" borderId="23" xfId="0" applyNumberFormat="1" applyFont="1" applyBorder="1" applyAlignment="1">
      <alignment/>
    </xf>
    <xf numFmtId="14" fontId="3" fillId="0" borderId="49" xfId="0" applyNumberFormat="1" applyFont="1" applyBorder="1" applyAlignment="1">
      <alignment/>
    </xf>
    <xf numFmtId="0" fontId="3" fillId="0" borderId="5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9" xfId="0" applyFont="1" applyBorder="1" applyAlignment="1">
      <alignment/>
    </xf>
    <xf numFmtId="180" fontId="12" fillId="33" borderId="15" xfId="0" applyNumberFormat="1" applyFont="1" applyFill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9" xfId="0" applyFont="1" applyFill="1" applyBorder="1" applyAlignment="1">
      <alignment wrapText="1"/>
    </xf>
    <xf numFmtId="0" fontId="5" fillId="35" borderId="13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14" fontId="3" fillId="36" borderId="29" xfId="0" applyNumberFormat="1" applyFont="1" applyFill="1" applyBorder="1" applyAlignment="1">
      <alignment/>
    </xf>
    <xf numFmtId="14" fontId="3" fillId="36" borderId="27" xfId="0" applyNumberFormat="1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14" fontId="3" fillId="36" borderId="53" xfId="0" applyNumberFormat="1" applyFont="1" applyFill="1" applyBorder="1" applyAlignment="1">
      <alignment/>
    </xf>
    <xf numFmtId="14" fontId="3" fillId="36" borderId="33" xfId="0" applyNumberFormat="1" applyFont="1" applyFill="1" applyBorder="1" applyAlignment="1">
      <alignment/>
    </xf>
    <xf numFmtId="14" fontId="3" fillId="36" borderId="54" xfId="0" applyNumberFormat="1" applyFont="1" applyFill="1" applyBorder="1" applyAlignment="1">
      <alignment/>
    </xf>
    <xf numFmtId="14" fontId="3" fillId="36" borderId="26" xfId="0" applyNumberFormat="1" applyFont="1" applyFill="1" applyBorder="1" applyAlignment="1">
      <alignment/>
    </xf>
    <xf numFmtId="14" fontId="3" fillId="36" borderId="55" xfId="0" applyNumberFormat="1" applyFont="1" applyFill="1" applyBorder="1" applyAlignment="1">
      <alignment/>
    </xf>
    <xf numFmtId="14" fontId="3" fillId="36" borderId="12" xfId="0" applyNumberFormat="1" applyFont="1" applyFill="1" applyBorder="1" applyAlignment="1">
      <alignment/>
    </xf>
    <xf numFmtId="14" fontId="3" fillId="36" borderId="56" xfId="0" applyNumberFormat="1" applyFont="1" applyFill="1" applyBorder="1" applyAlignment="1">
      <alignment/>
    </xf>
    <xf numFmtId="14" fontId="3" fillId="36" borderId="36" xfId="0" applyNumberFormat="1" applyFont="1" applyFill="1" applyBorder="1" applyAlignment="1">
      <alignment/>
    </xf>
    <xf numFmtId="14" fontId="3" fillId="0" borderId="13" xfId="0" applyNumberFormat="1" applyFont="1" applyFill="1" applyBorder="1" applyAlignment="1">
      <alignment/>
    </xf>
    <xf numFmtId="14" fontId="3" fillId="36" borderId="43" xfId="0" applyNumberFormat="1" applyFont="1" applyFill="1" applyBorder="1" applyAlignment="1">
      <alignment/>
    </xf>
    <xf numFmtId="14" fontId="3" fillId="36" borderId="49" xfId="0" applyNumberFormat="1" applyFont="1" applyFill="1" applyBorder="1" applyAlignment="1">
      <alignment/>
    </xf>
    <xf numFmtId="14" fontId="3" fillId="0" borderId="24" xfId="0" applyNumberFormat="1" applyFont="1" applyBorder="1" applyAlignment="1">
      <alignment/>
    </xf>
    <xf numFmtId="14" fontId="3" fillId="0" borderId="57" xfId="0" applyNumberFormat="1" applyFont="1" applyBorder="1" applyAlignment="1">
      <alignment/>
    </xf>
    <xf numFmtId="14" fontId="3" fillId="36" borderId="0" xfId="0" applyNumberFormat="1" applyFont="1" applyFill="1" applyBorder="1" applyAlignment="1">
      <alignment/>
    </xf>
    <xf numFmtId="14" fontId="3" fillId="36" borderId="57" xfId="0" applyNumberFormat="1" applyFont="1" applyFill="1" applyBorder="1" applyAlignment="1">
      <alignment/>
    </xf>
    <xf numFmtId="14" fontId="3" fillId="36" borderId="58" xfId="0" applyNumberFormat="1" applyFont="1" applyFill="1" applyBorder="1" applyAlignment="1">
      <alignment/>
    </xf>
    <xf numFmtId="14" fontId="12" fillId="0" borderId="14" xfId="0" applyNumberFormat="1" applyFont="1" applyBorder="1" applyAlignment="1">
      <alignment/>
    </xf>
    <xf numFmtId="14" fontId="12" fillId="0" borderId="19" xfId="0" applyNumberFormat="1" applyFont="1" applyBorder="1" applyAlignment="1">
      <alignment/>
    </xf>
    <xf numFmtId="14" fontId="12" fillId="0" borderId="19" xfId="0" applyNumberFormat="1" applyFont="1" applyFill="1" applyBorder="1" applyAlignment="1">
      <alignment/>
    </xf>
    <xf numFmtId="14" fontId="12" fillId="0" borderId="11" xfId="0" applyNumberFormat="1" applyFont="1" applyFill="1" applyBorder="1" applyAlignment="1">
      <alignment/>
    </xf>
    <xf numFmtId="14" fontId="12" fillId="0" borderId="22" xfId="0" applyNumberFormat="1" applyFont="1" applyFill="1" applyBorder="1" applyAlignment="1">
      <alignment/>
    </xf>
    <xf numFmtId="14" fontId="12" fillId="0" borderId="19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8" fillId="0" borderId="0" xfId="0" applyFont="1" applyAlignment="1">
      <alignment/>
    </xf>
    <xf numFmtId="0" fontId="16" fillId="35" borderId="59" xfId="0" applyFont="1" applyFill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57" xfId="0" applyFont="1" applyBorder="1" applyAlignment="1">
      <alignment/>
    </xf>
    <xf numFmtId="0" fontId="12" fillId="35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2" fillId="0" borderId="59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14" fontId="14" fillId="0" borderId="27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right"/>
    </xf>
    <xf numFmtId="14" fontId="14" fillId="0" borderId="19" xfId="0" applyNumberFormat="1" applyFont="1" applyBorder="1" applyAlignment="1">
      <alignment/>
    </xf>
    <xf numFmtId="0" fontId="12" fillId="0" borderId="39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2" fillId="0" borderId="41" xfId="0" applyFont="1" applyBorder="1" applyAlignment="1">
      <alignment wrapText="1"/>
    </xf>
    <xf numFmtId="0" fontId="12" fillId="0" borderId="49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13" fillId="0" borderId="56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39" xfId="0" applyFont="1" applyBorder="1" applyAlignment="1">
      <alignment/>
    </xf>
    <xf numFmtId="0" fontId="13" fillId="0" borderId="53" xfId="0" applyFont="1" applyFill="1" applyBorder="1" applyAlignment="1">
      <alignment/>
    </xf>
    <xf numFmtId="0" fontId="9" fillId="0" borderId="54" xfId="0" applyFont="1" applyBorder="1" applyAlignment="1">
      <alignment wrapText="1"/>
    </xf>
    <xf numFmtId="0" fontId="9" fillId="0" borderId="53" xfId="0" applyFont="1" applyFill="1" applyBorder="1" applyAlignment="1">
      <alignment wrapText="1"/>
    </xf>
    <xf numFmtId="0" fontId="5" fillId="35" borderId="33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9" fillId="0" borderId="18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24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9" fillId="0" borderId="21" xfId="0" applyFont="1" applyFill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0" fontId="3" fillId="0" borderId="62" xfId="0" applyFont="1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wrapText="1"/>
    </xf>
    <xf numFmtId="0" fontId="12" fillId="0" borderId="13" xfId="0" applyFont="1" applyBorder="1" applyAlignment="1">
      <alignment horizontal="center" vertical="top" wrapText="1"/>
    </xf>
    <xf numFmtId="180" fontId="12" fillId="33" borderId="38" xfId="0" applyNumberFormat="1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13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2" fillId="37" borderId="18" xfId="0" applyFont="1" applyFill="1" applyBorder="1" applyAlignment="1">
      <alignment wrapText="1"/>
    </xf>
    <xf numFmtId="0" fontId="12" fillId="37" borderId="15" xfId="0" applyFont="1" applyFill="1" applyBorder="1" applyAlignment="1">
      <alignment wrapText="1"/>
    </xf>
    <xf numFmtId="0" fontId="12" fillId="37" borderId="18" xfId="0" applyFont="1" applyFill="1" applyBorder="1" applyAlignment="1">
      <alignment horizontal="center"/>
    </xf>
    <xf numFmtId="0" fontId="15" fillId="37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14" fontId="3" fillId="37" borderId="11" xfId="0" applyNumberFormat="1" applyFont="1" applyFill="1" applyBorder="1" applyAlignment="1">
      <alignment/>
    </xf>
    <xf numFmtId="14" fontId="3" fillId="37" borderId="12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17" fillId="0" borderId="53" xfId="0" applyFont="1" applyFill="1" applyBorder="1" applyAlignment="1">
      <alignment/>
    </xf>
    <xf numFmtId="180" fontId="12" fillId="33" borderId="16" xfId="0" applyNumberFormat="1" applyFont="1" applyFill="1" applyBorder="1" applyAlignment="1">
      <alignment wrapText="1"/>
    </xf>
    <xf numFmtId="0" fontId="12" fillId="35" borderId="16" xfId="0" applyFont="1" applyFill="1" applyBorder="1" applyAlignment="1">
      <alignment wrapText="1"/>
    </xf>
    <xf numFmtId="0" fontId="12" fillId="35" borderId="13" xfId="0" applyFont="1" applyFill="1" applyBorder="1" applyAlignment="1">
      <alignment wrapText="1"/>
    </xf>
    <xf numFmtId="0" fontId="12" fillId="35" borderId="15" xfId="0" applyFont="1" applyFill="1" applyBorder="1" applyAlignment="1">
      <alignment wrapText="1"/>
    </xf>
    <xf numFmtId="0" fontId="12" fillId="37" borderId="17" xfId="0" applyFont="1" applyFill="1" applyBorder="1" applyAlignment="1">
      <alignment wrapText="1"/>
    </xf>
    <xf numFmtId="0" fontId="12" fillId="37" borderId="10" xfId="0" applyFont="1" applyFill="1" applyBorder="1" applyAlignment="1">
      <alignment wrapText="1"/>
    </xf>
    <xf numFmtId="0" fontId="12" fillId="37" borderId="18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180" fontId="12" fillId="33" borderId="30" xfId="0" applyNumberFormat="1" applyFont="1" applyFill="1" applyBorder="1" applyAlignment="1">
      <alignment wrapText="1"/>
    </xf>
    <xf numFmtId="0" fontId="12" fillId="35" borderId="30" xfId="0" applyFont="1" applyFill="1" applyBorder="1" applyAlignment="1">
      <alignment wrapText="1"/>
    </xf>
    <xf numFmtId="180" fontId="12" fillId="33" borderId="17" xfId="0" applyNumberFormat="1" applyFont="1" applyFill="1" applyBorder="1" applyAlignment="1">
      <alignment wrapText="1"/>
    </xf>
    <xf numFmtId="0" fontId="12" fillId="35" borderId="17" xfId="0" applyFont="1" applyFill="1" applyBorder="1" applyAlignment="1">
      <alignment wrapText="1"/>
    </xf>
    <xf numFmtId="0" fontId="6" fillId="38" borderId="63" xfId="0" applyFont="1" applyFill="1" applyBorder="1" applyAlignment="1">
      <alignment horizontal="center"/>
    </xf>
    <xf numFmtId="0" fontId="7" fillId="38" borderId="64" xfId="0" applyFont="1" applyFill="1" applyBorder="1" applyAlignment="1">
      <alignment horizontal="center"/>
    </xf>
    <xf numFmtId="0" fontId="7" fillId="38" borderId="65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66" xfId="0" applyBorder="1" applyAlignment="1">
      <alignment/>
    </xf>
    <xf numFmtId="0" fontId="1" fillId="0" borderId="5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3" fillId="0" borderId="66" xfId="0" applyFont="1" applyBorder="1" applyAlignment="1">
      <alignment/>
    </xf>
    <xf numFmtId="0" fontId="6" fillId="38" borderId="63" xfId="0" applyFont="1" applyFill="1" applyBorder="1" applyAlignment="1">
      <alignment horizontal="center"/>
    </xf>
    <xf numFmtId="0" fontId="6" fillId="38" borderId="64" xfId="0" applyFont="1" applyFill="1" applyBorder="1" applyAlignment="1">
      <alignment horizontal="center"/>
    </xf>
    <xf numFmtId="0" fontId="6" fillId="38" borderId="65" xfId="0" applyFont="1" applyFill="1" applyBorder="1" applyAlignment="1">
      <alignment horizontal="center"/>
    </xf>
    <xf numFmtId="0" fontId="12" fillId="0" borderId="45" xfId="0" applyFont="1" applyBorder="1" applyAlignment="1">
      <alignment horizontal="center" vertical="top" wrapText="1"/>
    </xf>
    <xf numFmtId="0" fontId="3" fillId="0" borderId="68" xfId="0" applyFont="1" applyBorder="1" applyAlignment="1">
      <alignment/>
    </xf>
    <xf numFmtId="0" fontId="3" fillId="0" borderId="38" xfId="0" applyFont="1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8" fillId="37" borderId="23" xfId="0" applyFont="1" applyFill="1" applyBorder="1" applyAlignment="1">
      <alignment horizontal="center" vertical="top" wrapText="1"/>
    </xf>
    <xf numFmtId="0" fontId="15" fillId="37" borderId="24" xfId="0" applyFont="1" applyFill="1" applyBorder="1" applyAlignment="1">
      <alignment/>
    </xf>
    <xf numFmtId="0" fontId="15" fillId="37" borderId="25" xfId="0" applyFont="1" applyFill="1" applyBorder="1" applyAlignment="1">
      <alignment/>
    </xf>
    <xf numFmtId="0" fontId="12" fillId="0" borderId="68" xfId="0" applyFont="1" applyBorder="1" applyAlignment="1">
      <alignment horizontal="center" vertical="top" wrapText="1"/>
    </xf>
    <xf numFmtId="0" fontId="3" fillId="0" borderId="68" xfId="0" applyFont="1" applyBorder="1" applyAlignment="1">
      <alignment/>
    </xf>
    <xf numFmtId="0" fontId="12" fillId="0" borderId="41" xfId="0" applyFont="1" applyBorder="1" applyAlignment="1">
      <alignment horizontal="center" vertical="top" wrapText="1"/>
    </xf>
    <xf numFmtId="0" fontId="3" fillId="0" borderId="47" xfId="0" applyFont="1" applyBorder="1" applyAlignment="1">
      <alignment/>
    </xf>
    <xf numFmtId="0" fontId="3" fillId="0" borderId="39" xfId="0" applyFont="1" applyBorder="1" applyAlignment="1">
      <alignment/>
    </xf>
    <xf numFmtId="0" fontId="12" fillId="0" borderId="3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0" fillId="0" borderId="68" xfId="0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6" fillId="38" borderId="43" xfId="0" applyFont="1" applyFill="1" applyBorder="1" applyAlignment="1">
      <alignment horizontal="center"/>
    </xf>
    <xf numFmtId="0" fontId="6" fillId="38" borderId="48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5" fillId="36" borderId="58" xfId="0" applyFont="1" applyFill="1" applyBorder="1" applyAlignment="1">
      <alignment horizontal="center"/>
    </xf>
    <xf numFmtId="0" fontId="5" fillId="36" borderId="54" xfId="0" applyFont="1" applyFill="1" applyBorder="1" applyAlignment="1">
      <alignment horizontal="center"/>
    </xf>
    <xf numFmtId="0" fontId="6" fillId="38" borderId="39" xfId="0" applyFont="1" applyFill="1" applyBorder="1" applyAlignment="1">
      <alignment horizontal="center" vertical="top"/>
    </xf>
    <xf numFmtId="0" fontId="6" fillId="38" borderId="44" xfId="0" applyFont="1" applyFill="1" applyBorder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8">
      <selection activeCell="A2" sqref="A2:I2"/>
    </sheetView>
  </sheetViews>
  <sheetFormatPr defaultColWidth="9.00390625" defaultRowHeight="12.75"/>
  <cols>
    <col min="1" max="1" width="3.50390625" style="0" bestFit="1" customWidth="1"/>
    <col min="2" max="2" width="23.875" style="0" customWidth="1"/>
    <col min="3" max="3" width="8.00390625" style="0" customWidth="1"/>
    <col min="4" max="9" width="10.375" style="0" customWidth="1"/>
  </cols>
  <sheetData>
    <row r="1" spans="1:9" ht="13.5" thickBot="1">
      <c r="A1" s="316" t="s">
        <v>692</v>
      </c>
      <c r="B1" s="316"/>
      <c r="C1" s="316"/>
      <c r="D1" s="316"/>
      <c r="E1" s="316"/>
      <c r="F1" s="316"/>
      <c r="G1" s="316"/>
      <c r="H1" s="316"/>
      <c r="I1" s="316"/>
    </row>
    <row r="2" spans="1:9" ht="23.25" customHeight="1">
      <c r="A2" s="317" t="s">
        <v>1029</v>
      </c>
      <c r="B2" s="317"/>
      <c r="C2" s="317"/>
      <c r="D2" s="317"/>
      <c r="E2" s="317"/>
      <c r="F2" s="317"/>
      <c r="G2" s="317"/>
      <c r="H2" s="317"/>
      <c r="I2" s="317"/>
    </row>
    <row r="3" spans="1:9" ht="12.75">
      <c r="A3" s="318" t="s">
        <v>691</v>
      </c>
      <c r="B3" s="318"/>
      <c r="C3" s="318"/>
      <c r="D3" s="318"/>
      <c r="E3" s="318"/>
      <c r="F3" s="318"/>
      <c r="G3" s="318"/>
      <c r="H3" s="318"/>
      <c r="I3" s="318"/>
    </row>
    <row r="4" ht="6.75" customHeight="1" thickBot="1">
      <c r="B4" s="14"/>
    </row>
    <row r="5" spans="1:9" ht="12.75">
      <c r="A5" s="8"/>
      <c r="B5" s="15" t="s">
        <v>349</v>
      </c>
      <c r="C5" s="13" t="s">
        <v>357</v>
      </c>
      <c r="D5" s="319" t="s">
        <v>352</v>
      </c>
      <c r="E5" s="320"/>
      <c r="F5" s="319" t="s">
        <v>353</v>
      </c>
      <c r="G5" s="320"/>
      <c r="H5" s="321" t="s">
        <v>356</v>
      </c>
      <c r="I5" s="322"/>
    </row>
    <row r="6" spans="1:9" ht="13.5" thickBot="1">
      <c r="A6" s="9"/>
      <c r="B6" s="16"/>
      <c r="C6" s="12" t="s">
        <v>358</v>
      </c>
      <c r="D6" s="2" t="s">
        <v>359</v>
      </c>
      <c r="E6" s="3" t="s">
        <v>360</v>
      </c>
      <c r="F6" s="2" t="s">
        <v>359</v>
      </c>
      <c r="G6" s="3" t="s">
        <v>360</v>
      </c>
      <c r="H6" s="20" t="s">
        <v>354</v>
      </c>
      <c r="I6" s="4" t="s">
        <v>355</v>
      </c>
    </row>
    <row r="7" spans="1:9" ht="19.5" customHeight="1" thickBot="1">
      <c r="A7" s="313" t="s">
        <v>622</v>
      </c>
      <c r="B7" s="314"/>
      <c r="C7" s="314"/>
      <c r="D7" s="314"/>
      <c r="E7" s="314"/>
      <c r="F7" s="314"/>
      <c r="G7" s="314"/>
      <c r="H7" s="314"/>
      <c r="I7" s="315"/>
    </row>
    <row r="8" spans="1:9" ht="26.25">
      <c r="A8" s="17" t="s">
        <v>657</v>
      </c>
      <c r="B8" s="23" t="s">
        <v>623</v>
      </c>
      <c r="C8" s="128"/>
      <c r="D8" s="28"/>
      <c r="E8" s="59"/>
      <c r="F8" s="129"/>
      <c r="G8" s="128"/>
      <c r="H8" s="28"/>
      <c r="I8" s="59"/>
    </row>
    <row r="9" spans="1:9" ht="26.25">
      <c r="A9" s="18" t="s">
        <v>658</v>
      </c>
      <c r="B9" s="22" t="s">
        <v>624</v>
      </c>
      <c r="C9" s="70"/>
      <c r="D9" s="29"/>
      <c r="E9" s="64"/>
      <c r="F9" s="69"/>
      <c r="G9" s="70"/>
      <c r="H9" s="29"/>
      <c r="I9" s="64"/>
    </row>
    <row r="10" spans="1:9" ht="26.25">
      <c r="A10" s="18" t="s">
        <v>659</v>
      </c>
      <c r="B10" s="22" t="s">
        <v>625</v>
      </c>
      <c r="C10" s="70"/>
      <c r="D10" s="29"/>
      <c r="E10" s="64"/>
      <c r="F10" s="69"/>
      <c r="G10" s="70"/>
      <c r="H10" s="29"/>
      <c r="I10" s="64"/>
    </row>
    <row r="11" spans="1:9" ht="26.25">
      <c r="A11" s="18" t="s">
        <v>660</v>
      </c>
      <c r="B11" s="22" t="s">
        <v>626</v>
      </c>
      <c r="C11" s="70"/>
      <c r="D11" s="29"/>
      <c r="E11" s="64"/>
      <c r="F11" s="69"/>
      <c r="G11" s="70"/>
      <c r="H11" s="29"/>
      <c r="I11" s="64"/>
    </row>
    <row r="12" spans="1:9" ht="26.25">
      <c r="A12" s="18" t="s">
        <v>661</v>
      </c>
      <c r="B12" s="22" t="s">
        <v>627</v>
      </c>
      <c r="C12" s="70"/>
      <c r="D12" s="29"/>
      <c r="E12" s="64"/>
      <c r="F12" s="69"/>
      <c r="G12" s="70"/>
      <c r="H12" s="29"/>
      <c r="I12" s="64"/>
    </row>
    <row r="13" spans="1:9" ht="12.75">
      <c r="A13" s="18" t="s">
        <v>662</v>
      </c>
      <c r="B13" s="22" t="s">
        <v>628</v>
      </c>
      <c r="C13" s="70"/>
      <c r="D13" s="29"/>
      <c r="E13" s="64"/>
      <c r="F13" s="69"/>
      <c r="G13" s="70"/>
      <c r="H13" s="29"/>
      <c r="I13" s="64"/>
    </row>
    <row r="14" spans="1:9" ht="18" customHeight="1">
      <c r="A14" s="18" t="s">
        <v>663</v>
      </c>
      <c r="B14" s="22" t="s">
        <v>629</v>
      </c>
      <c r="C14" s="70"/>
      <c r="D14" s="29"/>
      <c r="E14" s="64"/>
      <c r="F14" s="69"/>
      <c r="G14" s="70"/>
      <c r="H14" s="29"/>
      <c r="I14" s="64"/>
    </row>
    <row r="15" spans="1:9" ht="26.25">
      <c r="A15" s="18" t="s">
        <v>664</v>
      </c>
      <c r="B15" s="22" t="s">
        <v>630</v>
      </c>
      <c r="C15" s="70"/>
      <c r="D15" s="29"/>
      <c r="E15" s="64"/>
      <c r="F15" s="69"/>
      <c r="G15" s="70"/>
      <c r="H15" s="29"/>
      <c r="I15" s="64"/>
    </row>
    <row r="16" spans="1:9" ht="12.75">
      <c r="A16" s="18" t="s">
        <v>665</v>
      </c>
      <c r="B16" s="22" t="s">
        <v>631</v>
      </c>
      <c r="C16" s="70"/>
      <c r="D16" s="29"/>
      <c r="E16" s="64"/>
      <c r="F16" s="69"/>
      <c r="G16" s="70"/>
      <c r="H16" s="29"/>
      <c r="I16" s="64"/>
    </row>
    <row r="17" spans="1:9" ht="30.75" customHeight="1">
      <c r="A17" s="18" t="s">
        <v>666</v>
      </c>
      <c r="B17" s="22" t="s">
        <v>632</v>
      </c>
      <c r="C17" s="70"/>
      <c r="D17" s="29"/>
      <c r="E17" s="64"/>
      <c r="F17" s="69"/>
      <c r="G17" s="70"/>
      <c r="H17" s="29"/>
      <c r="I17" s="64"/>
    </row>
    <row r="18" spans="1:9" ht="26.25">
      <c r="A18" s="18" t="s">
        <v>667</v>
      </c>
      <c r="B18" s="22" t="s">
        <v>633</v>
      </c>
      <c r="C18" s="70"/>
      <c r="D18" s="29"/>
      <c r="E18" s="64"/>
      <c r="F18" s="69"/>
      <c r="G18" s="70"/>
      <c r="H18" s="29"/>
      <c r="I18" s="64"/>
    </row>
    <row r="19" spans="1:9" ht="26.25">
      <c r="A19" s="18" t="s">
        <v>668</v>
      </c>
      <c r="B19" s="22" t="s">
        <v>634</v>
      </c>
      <c r="C19" s="70"/>
      <c r="D19" s="29"/>
      <c r="E19" s="64"/>
      <c r="F19" s="69"/>
      <c r="G19" s="70"/>
      <c r="H19" s="29"/>
      <c r="I19" s="64"/>
    </row>
    <row r="20" spans="1:9" ht="26.25">
      <c r="A20" s="18" t="s">
        <v>669</v>
      </c>
      <c r="B20" s="22" t="s">
        <v>635</v>
      </c>
      <c r="C20" s="70"/>
      <c r="D20" s="29"/>
      <c r="E20" s="64"/>
      <c r="F20" s="69"/>
      <c r="G20" s="70"/>
      <c r="H20" s="29"/>
      <c r="I20" s="64"/>
    </row>
    <row r="21" spans="1:9" ht="26.25">
      <c r="A21" s="18" t="s">
        <v>670</v>
      </c>
      <c r="B21" s="22" t="s">
        <v>636</v>
      </c>
      <c r="C21" s="70"/>
      <c r="D21" s="29"/>
      <c r="E21" s="64"/>
      <c r="F21" s="69"/>
      <c r="G21" s="70"/>
      <c r="H21" s="29"/>
      <c r="I21" s="64"/>
    </row>
    <row r="22" spans="1:9" ht="26.25">
      <c r="A22" s="18" t="s">
        <v>671</v>
      </c>
      <c r="B22" s="22" t="s">
        <v>637</v>
      </c>
      <c r="C22" s="70"/>
      <c r="D22" s="29"/>
      <c r="E22" s="64"/>
      <c r="F22" s="69"/>
      <c r="G22" s="70"/>
      <c r="H22" s="29"/>
      <c r="I22" s="64"/>
    </row>
    <row r="23" spans="1:9" ht="26.25">
      <c r="A23" s="18" t="s">
        <v>672</v>
      </c>
      <c r="B23" s="22" t="s">
        <v>638</v>
      </c>
      <c r="C23" s="70"/>
      <c r="D23" s="29"/>
      <c r="E23" s="64"/>
      <c r="F23" s="69"/>
      <c r="G23" s="70"/>
      <c r="H23" s="29"/>
      <c r="I23" s="64"/>
    </row>
    <row r="24" spans="1:9" ht="12.75">
      <c r="A24" s="18" t="s">
        <v>673</v>
      </c>
      <c r="B24" s="22" t="s">
        <v>639</v>
      </c>
      <c r="C24" s="70"/>
      <c r="D24" s="29"/>
      <c r="E24" s="64"/>
      <c r="F24" s="69"/>
      <c r="G24" s="70"/>
      <c r="H24" s="29"/>
      <c r="I24" s="64"/>
    </row>
    <row r="25" spans="1:9" ht="39">
      <c r="A25" s="18" t="s">
        <v>674</v>
      </c>
      <c r="B25" s="22" t="s">
        <v>640</v>
      </c>
      <c r="C25" s="70"/>
      <c r="D25" s="29"/>
      <c r="E25" s="64"/>
      <c r="F25" s="69"/>
      <c r="G25" s="70"/>
      <c r="H25" s="29"/>
      <c r="I25" s="64"/>
    </row>
    <row r="26" spans="1:9" ht="26.25">
      <c r="A26" s="18" t="s">
        <v>675</v>
      </c>
      <c r="B26" s="22" t="s">
        <v>641</v>
      </c>
      <c r="C26" s="70"/>
      <c r="D26" s="29"/>
      <c r="E26" s="64"/>
      <c r="F26" s="69"/>
      <c r="G26" s="70"/>
      <c r="H26" s="29"/>
      <c r="I26" s="64"/>
    </row>
    <row r="27" spans="1:9" ht="12.75">
      <c r="A27" s="18" t="s">
        <v>676</v>
      </c>
      <c r="B27" s="22" t="s">
        <v>642</v>
      </c>
      <c r="C27" s="70"/>
      <c r="D27" s="29"/>
      <c r="E27" s="64"/>
      <c r="F27" s="69"/>
      <c r="G27" s="70"/>
      <c r="H27" s="29"/>
      <c r="I27" s="64"/>
    </row>
    <row r="28" spans="1:9" ht="12.75">
      <c r="A28" s="18" t="s">
        <v>677</v>
      </c>
      <c r="B28" s="22" t="s">
        <v>643</v>
      </c>
      <c r="C28" s="70"/>
      <c r="D28" s="29"/>
      <c r="E28" s="64"/>
      <c r="F28" s="69"/>
      <c r="G28" s="70"/>
      <c r="H28" s="29"/>
      <c r="I28" s="64"/>
    </row>
    <row r="29" spans="1:9" ht="12.75">
      <c r="A29" s="18" t="s">
        <v>678</v>
      </c>
      <c r="B29" s="22" t="s">
        <v>644</v>
      </c>
      <c r="C29" s="70"/>
      <c r="D29" s="29"/>
      <c r="E29" s="64"/>
      <c r="F29" s="69"/>
      <c r="G29" s="70"/>
      <c r="H29" s="29"/>
      <c r="I29" s="64"/>
    </row>
    <row r="30" spans="1:9" ht="12.75">
      <c r="A30" s="18" t="s">
        <v>679</v>
      </c>
      <c r="B30" s="22" t="s">
        <v>645</v>
      </c>
      <c r="C30" s="70"/>
      <c r="D30" s="29"/>
      <c r="E30" s="64"/>
      <c r="F30" s="69"/>
      <c r="G30" s="70"/>
      <c r="H30" s="29"/>
      <c r="I30" s="64"/>
    </row>
    <row r="31" spans="1:9" ht="26.25">
      <c r="A31" s="18" t="s">
        <v>680</v>
      </c>
      <c r="B31" s="22" t="s">
        <v>646</v>
      </c>
      <c r="C31" s="70"/>
      <c r="D31" s="29"/>
      <c r="E31" s="64"/>
      <c r="F31" s="69"/>
      <c r="G31" s="70"/>
      <c r="H31" s="29"/>
      <c r="I31" s="64"/>
    </row>
    <row r="32" spans="1:9" ht="12.75">
      <c r="A32" s="18" t="s">
        <v>681</v>
      </c>
      <c r="B32" s="22" t="s">
        <v>647</v>
      </c>
      <c r="C32" s="70"/>
      <c r="D32" s="29"/>
      <c r="E32" s="64"/>
      <c r="F32" s="69"/>
      <c r="G32" s="70"/>
      <c r="H32" s="29"/>
      <c r="I32" s="64"/>
    </row>
    <row r="33" spans="1:9" ht="12.75">
      <c r="A33" s="18" t="s">
        <v>682</v>
      </c>
      <c r="B33" s="22" t="s">
        <v>648</v>
      </c>
      <c r="C33" s="70"/>
      <c r="D33" s="29"/>
      <c r="E33" s="64"/>
      <c r="F33" s="69"/>
      <c r="G33" s="70"/>
      <c r="H33" s="29"/>
      <c r="I33" s="64"/>
    </row>
    <row r="34" spans="1:9" ht="26.25">
      <c r="A34" s="18" t="s">
        <v>683</v>
      </c>
      <c r="B34" s="22" t="s">
        <v>649</v>
      </c>
      <c r="C34" s="70"/>
      <c r="D34" s="29"/>
      <c r="E34" s="64"/>
      <c r="F34" s="69"/>
      <c r="G34" s="70"/>
      <c r="H34" s="29"/>
      <c r="I34" s="64"/>
    </row>
    <row r="35" spans="1:9" ht="26.25">
      <c r="A35" s="18" t="s">
        <v>684</v>
      </c>
      <c r="B35" s="22" t="s">
        <v>650</v>
      </c>
      <c r="C35" s="70"/>
      <c r="D35" s="29"/>
      <c r="E35" s="64"/>
      <c r="F35" s="69"/>
      <c r="G35" s="70"/>
      <c r="H35" s="29"/>
      <c r="I35" s="64"/>
    </row>
    <row r="36" spans="1:9" ht="12.75">
      <c r="A36" s="18" t="s">
        <v>685</v>
      </c>
      <c r="B36" s="22" t="s">
        <v>651</v>
      </c>
      <c r="C36" s="70"/>
      <c r="D36" s="29"/>
      <c r="E36" s="64"/>
      <c r="F36" s="69"/>
      <c r="G36" s="70"/>
      <c r="H36" s="29"/>
      <c r="I36" s="64"/>
    </row>
    <row r="37" spans="1:9" ht="12.75">
      <c r="A37" s="18" t="s">
        <v>686</v>
      </c>
      <c r="B37" s="22" t="s">
        <v>652</v>
      </c>
      <c r="C37" s="70"/>
      <c r="D37" s="29"/>
      <c r="E37" s="64"/>
      <c r="F37" s="69"/>
      <c r="G37" s="70"/>
      <c r="H37" s="29"/>
      <c r="I37" s="64"/>
    </row>
    <row r="38" spans="1:9" ht="12.75">
      <c r="A38" s="18" t="s">
        <v>687</v>
      </c>
      <c r="B38" s="22" t="s">
        <v>653</v>
      </c>
      <c r="C38" s="70"/>
      <c r="D38" s="29"/>
      <c r="E38" s="64"/>
      <c r="F38" s="69"/>
      <c r="G38" s="70"/>
      <c r="H38" s="29"/>
      <c r="I38" s="64"/>
    </row>
    <row r="39" spans="1:9" ht="26.25">
      <c r="A39" s="18" t="s">
        <v>688</v>
      </c>
      <c r="B39" s="22" t="s">
        <v>654</v>
      </c>
      <c r="C39" s="70"/>
      <c r="D39" s="29"/>
      <c r="E39" s="64"/>
      <c r="F39" s="69"/>
      <c r="G39" s="70"/>
      <c r="H39" s="29"/>
      <c r="I39" s="64"/>
    </row>
    <row r="40" spans="1:9" ht="12.75">
      <c r="A40" s="18" t="s">
        <v>689</v>
      </c>
      <c r="B40" s="22" t="s">
        <v>655</v>
      </c>
      <c r="C40" s="70"/>
      <c r="D40" s="29"/>
      <c r="E40" s="64"/>
      <c r="F40" s="69"/>
      <c r="G40" s="70"/>
      <c r="H40" s="29"/>
      <c r="I40" s="64"/>
    </row>
    <row r="41" spans="1:9" ht="13.5" thickBot="1">
      <c r="A41" s="19" t="s">
        <v>690</v>
      </c>
      <c r="B41" s="24" t="s">
        <v>656</v>
      </c>
      <c r="C41" s="122"/>
      <c r="D41" s="30"/>
      <c r="E41" s="123"/>
      <c r="F41" s="124"/>
      <c r="G41" s="122"/>
      <c r="H41" s="30"/>
      <c r="I41" s="123"/>
    </row>
  </sheetData>
  <sheetProtection/>
  <mergeCells count="7">
    <mergeCell ref="A7:I7"/>
    <mergeCell ref="A1:I1"/>
    <mergeCell ref="A2:I2"/>
    <mergeCell ref="A3:I3"/>
    <mergeCell ref="D5:E5"/>
    <mergeCell ref="F5:G5"/>
    <mergeCell ref="H5:I5"/>
  </mergeCells>
  <printOptions/>
  <pageMargins left="0.79" right="0.13" top="0.45" bottom="0.32" header="0.41" footer="0.16"/>
  <pageSetup fitToHeight="1" fitToWidth="1" orientation="portrait" paperSize="9" scale="98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R10" sqref="R10:R11"/>
    </sheetView>
  </sheetViews>
  <sheetFormatPr defaultColWidth="9.125" defaultRowHeight="12.75"/>
  <cols>
    <col min="1" max="1" width="3.50390625" style="176" customWidth="1"/>
    <col min="2" max="2" width="3.875" style="177" customWidth="1"/>
    <col min="3" max="3" width="22.375" style="176" customWidth="1"/>
    <col min="4" max="4" width="4.875" style="176" customWidth="1"/>
    <col min="5" max="5" width="4.375" style="176" customWidth="1"/>
    <col min="6" max="6" width="6.375" style="48" customWidth="1"/>
    <col min="7" max="12" width="8.875" style="43" customWidth="1"/>
    <col min="13" max="13" width="13.125" style="176" hidden="1" customWidth="1"/>
    <col min="14" max="16384" width="9.125" style="176" customWidth="1"/>
  </cols>
  <sheetData>
    <row r="1" spans="1:12" ht="13.5" thickBot="1">
      <c r="A1" s="316" t="s">
        <v>692</v>
      </c>
      <c r="B1" s="316"/>
      <c r="C1" s="316"/>
      <c r="D1" s="316"/>
      <c r="E1" s="316"/>
      <c r="F1" s="316"/>
      <c r="G1" s="316"/>
      <c r="H1" s="316"/>
      <c r="I1" s="316"/>
      <c r="J1" s="323"/>
      <c r="K1" s="194" t="s">
        <v>933</v>
      </c>
      <c r="L1" s="180"/>
    </row>
    <row r="2" spans="1:12" ht="24.75" customHeight="1" thickBot="1">
      <c r="A2" s="324" t="s">
        <v>1028</v>
      </c>
      <c r="B2" s="324"/>
      <c r="C2" s="324"/>
      <c r="D2" s="324"/>
      <c r="E2" s="324"/>
      <c r="F2" s="324"/>
      <c r="G2" s="324"/>
      <c r="H2" s="324"/>
      <c r="I2" s="324"/>
      <c r="J2" s="325"/>
      <c r="K2" s="242">
        <v>11</v>
      </c>
      <c r="L2" s="195" t="s">
        <v>946</v>
      </c>
    </row>
    <row r="3" spans="1:12" ht="13.5" customHeight="1" thickBo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1:12" ht="17.25" customHeight="1" thickBot="1">
      <c r="A4" s="331" t="s">
        <v>846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3"/>
    </row>
    <row r="5" spans="1:13" ht="33.75" customHeight="1">
      <c r="A5" s="194" t="s">
        <v>841</v>
      </c>
      <c r="B5" s="248" t="s">
        <v>709</v>
      </c>
      <c r="C5" s="50" t="s">
        <v>349</v>
      </c>
      <c r="D5" s="255" t="s">
        <v>845</v>
      </c>
      <c r="E5" s="255" t="s">
        <v>843</v>
      </c>
      <c r="F5" s="256" t="s">
        <v>357</v>
      </c>
      <c r="G5" s="327" t="s">
        <v>352</v>
      </c>
      <c r="H5" s="328"/>
      <c r="I5" s="327" t="s">
        <v>353</v>
      </c>
      <c r="J5" s="328"/>
      <c r="K5" s="329" t="s">
        <v>356</v>
      </c>
      <c r="L5" s="330"/>
      <c r="M5" s="176" t="s">
        <v>843</v>
      </c>
    </row>
    <row r="6" spans="1:13" ht="21" thickBot="1">
      <c r="A6" s="247"/>
      <c r="B6" s="249" t="s">
        <v>708</v>
      </c>
      <c r="C6" s="52"/>
      <c r="D6" s="253" t="s">
        <v>842</v>
      </c>
      <c r="E6" s="254" t="s">
        <v>844</v>
      </c>
      <c r="F6" s="253" t="s">
        <v>358</v>
      </c>
      <c r="G6" s="51" t="s">
        <v>359</v>
      </c>
      <c r="H6" s="53" t="s">
        <v>360</v>
      </c>
      <c r="I6" s="51" t="s">
        <v>359</v>
      </c>
      <c r="J6" s="53" t="s">
        <v>360</v>
      </c>
      <c r="K6" s="54" t="s">
        <v>354</v>
      </c>
      <c r="L6" s="55" t="s">
        <v>355</v>
      </c>
      <c r="M6" s="176" t="s">
        <v>945</v>
      </c>
    </row>
    <row r="7" spans="1:16" ht="21">
      <c r="A7" s="28" t="s">
        <v>657</v>
      </c>
      <c r="B7" s="56" t="s">
        <v>605</v>
      </c>
      <c r="C7" s="57" t="s">
        <v>847</v>
      </c>
      <c r="D7" s="58">
        <v>12</v>
      </c>
      <c r="E7" s="181">
        <f aca="true" t="shared" si="0" ref="E7:E38">M7+$K$2</f>
        <v>11</v>
      </c>
      <c r="F7" s="202" t="s">
        <v>621</v>
      </c>
      <c r="G7" s="28"/>
      <c r="H7" s="165"/>
      <c r="I7" s="60"/>
      <c r="J7" s="165"/>
      <c r="K7" s="60"/>
      <c r="L7" s="59"/>
      <c r="M7" s="176">
        <v>0</v>
      </c>
      <c r="P7" s="178"/>
    </row>
    <row r="8" spans="1:16" ht="12.75">
      <c r="A8" s="29" t="s">
        <v>658</v>
      </c>
      <c r="B8" s="61" t="s">
        <v>578</v>
      </c>
      <c r="C8" s="62" t="s">
        <v>584</v>
      </c>
      <c r="D8" s="63">
        <v>7.2</v>
      </c>
      <c r="E8" s="182">
        <f t="shared" si="0"/>
        <v>11</v>
      </c>
      <c r="F8" s="203" t="s">
        <v>621</v>
      </c>
      <c r="G8" s="29"/>
      <c r="H8" s="71"/>
      <c r="I8" s="67"/>
      <c r="J8" s="71"/>
      <c r="K8" s="67"/>
      <c r="L8" s="64"/>
      <c r="M8" s="176">
        <v>0</v>
      </c>
      <c r="P8" s="178"/>
    </row>
    <row r="9" spans="1:13" ht="12.75">
      <c r="A9" s="29" t="s">
        <v>659</v>
      </c>
      <c r="B9" s="61" t="s">
        <v>578</v>
      </c>
      <c r="C9" s="68" t="s">
        <v>848</v>
      </c>
      <c r="D9" s="63">
        <v>0.8</v>
      </c>
      <c r="E9" s="182">
        <f t="shared" si="0"/>
        <v>11</v>
      </c>
      <c r="F9" s="203" t="s">
        <v>621</v>
      </c>
      <c r="G9" s="29"/>
      <c r="H9" s="64"/>
      <c r="I9" s="67"/>
      <c r="J9" s="71"/>
      <c r="K9" s="29"/>
      <c r="L9" s="64"/>
      <c r="M9" s="176">
        <v>0</v>
      </c>
    </row>
    <row r="10" spans="1:13" ht="12.75">
      <c r="A10" s="29" t="s">
        <v>660</v>
      </c>
      <c r="B10" s="61" t="s">
        <v>578</v>
      </c>
      <c r="C10" s="68" t="s">
        <v>849</v>
      </c>
      <c r="D10" s="63">
        <v>1</v>
      </c>
      <c r="E10" s="182">
        <f t="shared" si="0"/>
        <v>11</v>
      </c>
      <c r="F10" s="203" t="s">
        <v>621</v>
      </c>
      <c r="G10" s="29"/>
      <c r="H10" s="64"/>
      <c r="I10" s="67"/>
      <c r="J10" s="71"/>
      <c r="K10" s="29"/>
      <c r="L10" s="64"/>
      <c r="M10" s="176">
        <v>0</v>
      </c>
    </row>
    <row r="11" spans="1:14" ht="12.75">
      <c r="A11" s="29" t="s">
        <v>661</v>
      </c>
      <c r="B11" s="61" t="s">
        <v>568</v>
      </c>
      <c r="C11" s="68" t="s">
        <v>576</v>
      </c>
      <c r="D11" s="63">
        <v>2</v>
      </c>
      <c r="E11" s="182">
        <f t="shared" si="0"/>
        <v>11</v>
      </c>
      <c r="F11" s="203" t="s">
        <v>621</v>
      </c>
      <c r="G11" s="29"/>
      <c r="H11" s="64"/>
      <c r="I11" s="67"/>
      <c r="J11" s="71"/>
      <c r="K11" s="29"/>
      <c r="L11" s="64"/>
      <c r="M11" s="176">
        <v>0</v>
      </c>
      <c r="N11" s="166"/>
    </row>
    <row r="12" spans="1:14" ht="12.75">
      <c r="A12" s="29" t="s">
        <v>662</v>
      </c>
      <c r="B12" s="61" t="s">
        <v>568</v>
      </c>
      <c r="C12" s="68" t="s">
        <v>11</v>
      </c>
      <c r="D12" s="63">
        <v>1</v>
      </c>
      <c r="E12" s="182">
        <f t="shared" si="0"/>
        <v>11</v>
      </c>
      <c r="F12" s="203" t="s">
        <v>621</v>
      </c>
      <c r="G12" s="29"/>
      <c r="H12" s="64"/>
      <c r="I12" s="67"/>
      <c r="J12" s="71"/>
      <c r="K12" s="29"/>
      <c r="L12" s="64"/>
      <c r="M12" s="176">
        <v>0</v>
      </c>
      <c r="N12" s="166"/>
    </row>
    <row r="13" spans="1:13" ht="21">
      <c r="A13" s="29" t="s">
        <v>663</v>
      </c>
      <c r="B13" s="61" t="s">
        <v>578</v>
      </c>
      <c r="C13" s="68" t="s">
        <v>850</v>
      </c>
      <c r="D13" s="63">
        <v>1.2</v>
      </c>
      <c r="E13" s="182">
        <f t="shared" si="0"/>
        <v>12</v>
      </c>
      <c r="F13" s="203" t="s">
        <v>621</v>
      </c>
      <c r="G13" s="67"/>
      <c r="H13" s="71"/>
      <c r="I13" s="67"/>
      <c r="J13" s="71"/>
      <c r="K13" s="67"/>
      <c r="L13" s="64"/>
      <c r="M13" s="176">
        <v>1</v>
      </c>
    </row>
    <row r="14" spans="1:13" ht="21">
      <c r="A14" s="29" t="s">
        <v>664</v>
      </c>
      <c r="B14" s="61" t="s">
        <v>578</v>
      </c>
      <c r="C14" s="62" t="s">
        <v>851</v>
      </c>
      <c r="D14" s="63">
        <v>5.2</v>
      </c>
      <c r="E14" s="182">
        <f t="shared" si="0"/>
        <v>12</v>
      </c>
      <c r="F14" s="203" t="s">
        <v>621</v>
      </c>
      <c r="G14" s="29"/>
      <c r="H14" s="64"/>
      <c r="I14" s="67"/>
      <c r="J14" s="71"/>
      <c r="K14" s="29"/>
      <c r="L14" s="64"/>
      <c r="M14" s="176">
        <v>1</v>
      </c>
    </row>
    <row r="15" spans="1:13" ht="30.75">
      <c r="A15" s="29" t="s">
        <v>665</v>
      </c>
      <c r="B15" s="61" t="s">
        <v>568</v>
      </c>
      <c r="C15" s="68" t="s">
        <v>852</v>
      </c>
      <c r="D15" s="63">
        <v>0.8</v>
      </c>
      <c r="E15" s="182">
        <f t="shared" si="0"/>
        <v>12</v>
      </c>
      <c r="F15" s="203" t="s">
        <v>621</v>
      </c>
      <c r="G15" s="29"/>
      <c r="H15" s="64"/>
      <c r="I15" s="67"/>
      <c r="J15" s="71"/>
      <c r="K15" s="29"/>
      <c r="L15" s="64"/>
      <c r="M15" s="176">
        <v>1</v>
      </c>
    </row>
    <row r="16" spans="1:13" ht="12.75">
      <c r="A16" s="29" t="s">
        <v>666</v>
      </c>
      <c r="B16" s="61" t="s">
        <v>578</v>
      </c>
      <c r="C16" s="62" t="s">
        <v>579</v>
      </c>
      <c r="D16" s="63">
        <v>0.4</v>
      </c>
      <c r="E16" s="182">
        <f t="shared" si="0"/>
        <v>11</v>
      </c>
      <c r="F16" s="203" t="s">
        <v>621</v>
      </c>
      <c r="G16" s="67"/>
      <c r="H16" s="71"/>
      <c r="I16" s="67"/>
      <c r="J16" s="71"/>
      <c r="K16" s="67"/>
      <c r="L16" s="64"/>
      <c r="M16" s="176">
        <v>0</v>
      </c>
    </row>
    <row r="17" spans="1:13" ht="12.75">
      <c r="A17" s="29" t="s">
        <v>667</v>
      </c>
      <c r="B17" s="61" t="s">
        <v>578</v>
      </c>
      <c r="C17" s="68" t="s">
        <v>588</v>
      </c>
      <c r="D17" s="63">
        <v>0.2</v>
      </c>
      <c r="E17" s="182">
        <f t="shared" si="0"/>
        <v>11</v>
      </c>
      <c r="F17" s="203" t="s">
        <v>621</v>
      </c>
      <c r="G17" s="29"/>
      <c r="H17" s="64"/>
      <c r="I17" s="67"/>
      <c r="J17" s="71"/>
      <c r="K17" s="29"/>
      <c r="L17" s="64"/>
      <c r="M17" s="176">
        <v>0</v>
      </c>
    </row>
    <row r="18" spans="1:13" ht="12.75">
      <c r="A18" s="29" t="s">
        <v>668</v>
      </c>
      <c r="B18" s="61" t="s">
        <v>578</v>
      </c>
      <c r="C18" s="68" t="s">
        <v>853</v>
      </c>
      <c r="D18" s="63">
        <v>0.8</v>
      </c>
      <c r="E18" s="182">
        <f t="shared" si="0"/>
        <v>11</v>
      </c>
      <c r="F18" s="203" t="s">
        <v>621</v>
      </c>
      <c r="G18" s="29"/>
      <c r="H18" s="64"/>
      <c r="I18" s="251"/>
      <c r="J18" s="71"/>
      <c r="K18" s="29"/>
      <c r="L18" s="64"/>
      <c r="M18" s="176">
        <v>0</v>
      </c>
    </row>
    <row r="19" spans="1:13" ht="12.75">
      <c r="A19" s="29" t="s">
        <v>669</v>
      </c>
      <c r="B19" s="61" t="s">
        <v>578</v>
      </c>
      <c r="C19" s="68" t="s">
        <v>541</v>
      </c>
      <c r="D19" s="63">
        <v>0.6</v>
      </c>
      <c r="E19" s="182">
        <f t="shared" si="0"/>
        <v>11</v>
      </c>
      <c r="F19" s="203" t="s">
        <v>621</v>
      </c>
      <c r="G19" s="67"/>
      <c r="H19" s="71"/>
      <c r="I19" s="67"/>
      <c r="J19" s="71"/>
      <c r="K19" s="29"/>
      <c r="L19" s="64"/>
      <c r="M19" s="176">
        <v>0</v>
      </c>
    </row>
    <row r="20" spans="1:13" ht="12.75">
      <c r="A20" s="29" t="s">
        <v>670</v>
      </c>
      <c r="B20" s="61" t="s">
        <v>568</v>
      </c>
      <c r="C20" s="62" t="s">
        <v>575</v>
      </c>
      <c r="D20" s="63">
        <v>2.2</v>
      </c>
      <c r="E20" s="182">
        <f t="shared" si="0"/>
        <v>11</v>
      </c>
      <c r="F20" s="203" t="s">
        <v>621</v>
      </c>
      <c r="G20" s="29"/>
      <c r="H20" s="71"/>
      <c r="I20" s="29"/>
      <c r="J20" s="64"/>
      <c r="K20" s="29"/>
      <c r="L20" s="64"/>
      <c r="M20" s="176">
        <v>0</v>
      </c>
    </row>
    <row r="21" spans="1:13" ht="12.75">
      <c r="A21" s="29" t="s">
        <v>671</v>
      </c>
      <c r="B21" s="61" t="s">
        <v>578</v>
      </c>
      <c r="C21" s="68" t="s">
        <v>580</v>
      </c>
      <c r="D21" s="63">
        <v>2.2</v>
      </c>
      <c r="E21" s="182">
        <f t="shared" si="0"/>
        <v>11</v>
      </c>
      <c r="F21" s="203" t="s">
        <v>621</v>
      </c>
      <c r="G21" s="67"/>
      <c r="H21" s="64"/>
      <c r="I21" s="67"/>
      <c r="J21" s="71"/>
      <c r="K21" s="29"/>
      <c r="L21" s="64"/>
      <c r="M21" s="176">
        <v>0</v>
      </c>
    </row>
    <row r="22" spans="1:13" ht="12.75">
      <c r="A22" s="29" t="s">
        <v>672</v>
      </c>
      <c r="B22" s="61" t="s">
        <v>578</v>
      </c>
      <c r="C22" s="68" t="s">
        <v>581</v>
      </c>
      <c r="D22" s="63">
        <v>0.6</v>
      </c>
      <c r="E22" s="182">
        <f t="shared" si="0"/>
        <v>11</v>
      </c>
      <c r="F22" s="203" t="s">
        <v>621</v>
      </c>
      <c r="G22" s="29"/>
      <c r="H22" s="64"/>
      <c r="I22" s="67"/>
      <c r="J22" s="71"/>
      <c r="K22" s="29"/>
      <c r="L22" s="64"/>
      <c r="M22" s="176">
        <v>0</v>
      </c>
    </row>
    <row r="23" spans="1:13" ht="12.75">
      <c r="A23" s="29" t="s">
        <v>673</v>
      </c>
      <c r="B23" s="61" t="s">
        <v>578</v>
      </c>
      <c r="C23" s="68" t="s">
        <v>582</v>
      </c>
      <c r="D23" s="63">
        <v>0.4</v>
      </c>
      <c r="E23" s="182">
        <f t="shared" si="0"/>
        <v>11</v>
      </c>
      <c r="F23" s="203" t="s">
        <v>621</v>
      </c>
      <c r="G23" s="29"/>
      <c r="H23" s="64"/>
      <c r="I23" s="67"/>
      <c r="J23" s="71"/>
      <c r="K23" s="29"/>
      <c r="L23" s="64"/>
      <c r="M23" s="176">
        <v>0</v>
      </c>
    </row>
    <row r="24" spans="1:15" ht="12.75">
      <c r="A24" s="29" t="s">
        <v>674</v>
      </c>
      <c r="B24" s="61" t="s">
        <v>578</v>
      </c>
      <c r="C24" s="62" t="s">
        <v>854</v>
      </c>
      <c r="D24" s="63">
        <v>1</v>
      </c>
      <c r="E24" s="182">
        <f t="shared" si="0"/>
        <v>11</v>
      </c>
      <c r="F24" s="203" t="s">
        <v>621</v>
      </c>
      <c r="G24" s="67"/>
      <c r="H24" s="71"/>
      <c r="I24" s="67"/>
      <c r="J24" s="71"/>
      <c r="K24" s="29"/>
      <c r="L24" s="64"/>
      <c r="M24" s="176">
        <v>0</v>
      </c>
      <c r="O24" s="179"/>
    </row>
    <row r="25" spans="1:13" ht="12.75">
      <c r="A25" s="29" t="s">
        <v>675</v>
      </c>
      <c r="B25" s="61" t="s">
        <v>578</v>
      </c>
      <c r="C25" s="62" t="s">
        <v>855</v>
      </c>
      <c r="D25" s="63">
        <v>0.6</v>
      </c>
      <c r="E25" s="182">
        <f t="shared" si="0"/>
        <v>11</v>
      </c>
      <c r="F25" s="203" t="s">
        <v>621</v>
      </c>
      <c r="G25" s="67"/>
      <c r="H25" s="64"/>
      <c r="I25" s="67"/>
      <c r="J25" s="71"/>
      <c r="K25" s="29"/>
      <c r="L25" s="64"/>
      <c r="M25" s="176">
        <v>0</v>
      </c>
    </row>
    <row r="26" spans="1:13" ht="12.75">
      <c r="A26" s="29" t="s">
        <v>676</v>
      </c>
      <c r="B26" s="61" t="s">
        <v>578</v>
      </c>
      <c r="C26" s="68" t="s">
        <v>589</v>
      </c>
      <c r="D26" s="63">
        <v>1.2</v>
      </c>
      <c r="E26" s="182">
        <f t="shared" si="0"/>
        <v>11</v>
      </c>
      <c r="F26" s="203" t="s">
        <v>621</v>
      </c>
      <c r="G26" s="67"/>
      <c r="H26" s="64"/>
      <c r="I26" s="67"/>
      <c r="J26" s="71"/>
      <c r="K26" s="29"/>
      <c r="L26" s="64"/>
      <c r="M26" s="176">
        <v>0</v>
      </c>
    </row>
    <row r="27" spans="1:13" ht="12.75">
      <c r="A27" s="29" t="s">
        <v>677</v>
      </c>
      <c r="B27" s="61" t="s">
        <v>568</v>
      </c>
      <c r="C27" s="62" t="s">
        <v>574</v>
      </c>
      <c r="D27" s="63">
        <v>1.2</v>
      </c>
      <c r="E27" s="182">
        <f t="shared" si="0"/>
        <v>11</v>
      </c>
      <c r="F27" s="203" t="s">
        <v>621</v>
      </c>
      <c r="G27" s="67"/>
      <c r="H27" s="64"/>
      <c r="I27" s="67"/>
      <c r="J27" s="71"/>
      <c r="K27" s="67"/>
      <c r="L27" s="64"/>
      <c r="M27" s="176">
        <v>0</v>
      </c>
    </row>
    <row r="28" spans="1:13" ht="12.75">
      <c r="A28" s="29" t="s">
        <v>678</v>
      </c>
      <c r="B28" s="61" t="s">
        <v>568</v>
      </c>
      <c r="C28" s="62" t="s">
        <v>643</v>
      </c>
      <c r="D28" s="63">
        <v>0.8</v>
      </c>
      <c r="E28" s="182">
        <f t="shared" si="0"/>
        <v>11</v>
      </c>
      <c r="F28" s="203" t="s">
        <v>621</v>
      </c>
      <c r="G28" s="29"/>
      <c r="H28" s="64"/>
      <c r="I28" s="67"/>
      <c r="J28" s="71"/>
      <c r="K28" s="67"/>
      <c r="L28" s="64"/>
      <c r="M28" s="176">
        <v>0</v>
      </c>
    </row>
    <row r="29" spans="1:13" ht="12.75">
      <c r="A29" s="29" t="s">
        <v>679</v>
      </c>
      <c r="B29" s="61" t="s">
        <v>578</v>
      </c>
      <c r="C29" s="68" t="s">
        <v>583</v>
      </c>
      <c r="D29" s="63">
        <v>2.6</v>
      </c>
      <c r="E29" s="182">
        <f t="shared" si="0"/>
        <v>12</v>
      </c>
      <c r="F29" s="203" t="s">
        <v>621</v>
      </c>
      <c r="G29" s="29"/>
      <c r="H29" s="71"/>
      <c r="I29" s="67"/>
      <c r="J29" s="71"/>
      <c r="K29" s="29"/>
      <c r="L29" s="64"/>
      <c r="M29" s="176">
        <v>1</v>
      </c>
    </row>
    <row r="30" spans="1:13" ht="12.75">
      <c r="A30" s="29" t="s">
        <v>680</v>
      </c>
      <c r="B30" s="61" t="s">
        <v>578</v>
      </c>
      <c r="C30" s="68" t="s">
        <v>856</v>
      </c>
      <c r="D30" s="63">
        <v>1.2</v>
      </c>
      <c r="E30" s="182">
        <f t="shared" si="0"/>
        <v>12</v>
      </c>
      <c r="F30" s="203" t="s">
        <v>621</v>
      </c>
      <c r="G30" s="67"/>
      <c r="H30" s="71"/>
      <c r="I30" s="67"/>
      <c r="J30" s="71"/>
      <c r="K30" s="67"/>
      <c r="L30" s="64"/>
      <c r="M30" s="176">
        <v>1</v>
      </c>
    </row>
    <row r="31" spans="1:13" ht="12.75">
      <c r="A31" s="29" t="s">
        <v>681</v>
      </c>
      <c r="B31" s="61" t="s">
        <v>578</v>
      </c>
      <c r="C31" s="68" t="s">
        <v>590</v>
      </c>
      <c r="D31" s="63">
        <v>1.2</v>
      </c>
      <c r="E31" s="182">
        <f t="shared" si="0"/>
        <v>11</v>
      </c>
      <c r="F31" s="203" t="s">
        <v>621</v>
      </c>
      <c r="G31" s="67"/>
      <c r="H31" s="71"/>
      <c r="I31" s="67"/>
      <c r="J31" s="71"/>
      <c r="K31" s="29"/>
      <c r="L31" s="64"/>
      <c r="M31" s="176">
        <v>0</v>
      </c>
    </row>
    <row r="32" spans="1:13" ht="12.75">
      <c r="A32" s="29" t="s">
        <v>682</v>
      </c>
      <c r="B32" s="61" t="s">
        <v>578</v>
      </c>
      <c r="C32" s="68" t="s">
        <v>429</v>
      </c>
      <c r="D32" s="63">
        <v>1.6</v>
      </c>
      <c r="E32" s="182">
        <f t="shared" si="0"/>
        <v>11</v>
      </c>
      <c r="F32" s="203" t="s">
        <v>621</v>
      </c>
      <c r="G32" s="67"/>
      <c r="H32" s="71"/>
      <c r="I32" s="67"/>
      <c r="J32" s="71"/>
      <c r="K32" s="67"/>
      <c r="L32" s="64"/>
      <c r="M32" s="176">
        <v>0</v>
      </c>
    </row>
    <row r="33" spans="1:13" ht="12.75">
      <c r="A33" s="29" t="s">
        <v>683</v>
      </c>
      <c r="B33" s="61" t="s">
        <v>578</v>
      </c>
      <c r="C33" s="68" t="s">
        <v>592</v>
      </c>
      <c r="D33" s="63">
        <v>0.8</v>
      </c>
      <c r="E33" s="182">
        <f t="shared" si="0"/>
        <v>11</v>
      </c>
      <c r="F33" s="203" t="s">
        <v>621</v>
      </c>
      <c r="G33" s="29"/>
      <c r="H33" s="71"/>
      <c r="I33" s="67"/>
      <c r="J33" s="71"/>
      <c r="K33" s="29"/>
      <c r="L33" s="64"/>
      <c r="M33" s="176">
        <v>0</v>
      </c>
    </row>
    <row r="34" spans="1:13" ht="12.75">
      <c r="A34" s="29" t="s">
        <v>684</v>
      </c>
      <c r="B34" s="61" t="s">
        <v>578</v>
      </c>
      <c r="C34" s="68" t="s">
        <v>593</v>
      </c>
      <c r="D34" s="63">
        <v>1.4</v>
      </c>
      <c r="E34" s="182">
        <f t="shared" si="0"/>
        <v>12</v>
      </c>
      <c r="F34" s="203" t="s">
        <v>621</v>
      </c>
      <c r="G34" s="67"/>
      <c r="H34" s="71"/>
      <c r="I34" s="67"/>
      <c r="J34" s="71"/>
      <c r="K34" s="67"/>
      <c r="L34" s="64"/>
      <c r="M34" s="176">
        <v>1</v>
      </c>
    </row>
    <row r="35" spans="1:13" ht="12.75">
      <c r="A35" s="29" t="s">
        <v>685</v>
      </c>
      <c r="B35" s="61" t="s">
        <v>568</v>
      </c>
      <c r="C35" s="68" t="s">
        <v>577</v>
      </c>
      <c r="D35" s="63">
        <v>1.5</v>
      </c>
      <c r="E35" s="182">
        <f t="shared" si="0"/>
        <v>11</v>
      </c>
      <c r="F35" s="203" t="s">
        <v>621</v>
      </c>
      <c r="G35" s="67"/>
      <c r="H35" s="71"/>
      <c r="I35" s="67"/>
      <c r="J35" s="71"/>
      <c r="K35" s="29"/>
      <c r="L35" s="64"/>
      <c r="M35" s="176">
        <v>0</v>
      </c>
    </row>
    <row r="36" spans="1:13" ht="12.75">
      <c r="A36" s="29" t="s">
        <v>686</v>
      </c>
      <c r="B36" s="61" t="s">
        <v>568</v>
      </c>
      <c r="C36" s="68" t="s">
        <v>435</v>
      </c>
      <c r="D36" s="63">
        <v>2.4</v>
      </c>
      <c r="E36" s="182">
        <f t="shared" si="0"/>
        <v>11</v>
      </c>
      <c r="F36" s="203" t="s">
        <v>621</v>
      </c>
      <c r="G36" s="67"/>
      <c r="H36" s="71"/>
      <c r="I36" s="67"/>
      <c r="J36" s="71"/>
      <c r="K36" s="29"/>
      <c r="L36" s="64"/>
      <c r="M36" s="176">
        <v>0</v>
      </c>
    </row>
    <row r="37" spans="1:13" ht="12.75">
      <c r="A37" s="29" t="s">
        <v>687</v>
      </c>
      <c r="B37" s="61" t="s">
        <v>578</v>
      </c>
      <c r="C37" s="68" t="s">
        <v>857</v>
      </c>
      <c r="D37" s="63">
        <v>0.8</v>
      </c>
      <c r="E37" s="182">
        <f t="shared" si="0"/>
        <v>12</v>
      </c>
      <c r="F37" s="203" t="s">
        <v>621</v>
      </c>
      <c r="G37" s="67"/>
      <c r="H37" s="71"/>
      <c r="I37" s="67"/>
      <c r="J37" s="71"/>
      <c r="K37" s="29"/>
      <c r="L37" s="64"/>
      <c r="M37" s="176">
        <v>1</v>
      </c>
    </row>
    <row r="38" spans="1:13" ht="12.75">
      <c r="A38" s="29" t="s">
        <v>688</v>
      </c>
      <c r="B38" s="61" t="s">
        <v>610</v>
      </c>
      <c r="C38" s="62" t="s">
        <v>858</v>
      </c>
      <c r="D38" s="63">
        <v>1.4</v>
      </c>
      <c r="E38" s="182">
        <f t="shared" si="0"/>
        <v>12</v>
      </c>
      <c r="F38" s="203" t="s">
        <v>621</v>
      </c>
      <c r="G38" s="67"/>
      <c r="H38" s="64"/>
      <c r="I38" s="67"/>
      <c r="J38" s="71"/>
      <c r="K38" s="29"/>
      <c r="L38" s="64"/>
      <c r="M38" s="176">
        <v>1</v>
      </c>
    </row>
    <row r="39" spans="1:13" ht="12.75">
      <c r="A39" s="29" t="s">
        <v>689</v>
      </c>
      <c r="B39" s="61" t="s">
        <v>610</v>
      </c>
      <c r="C39" s="62" t="s">
        <v>611</v>
      </c>
      <c r="D39" s="63">
        <v>1</v>
      </c>
      <c r="E39" s="182">
        <f aca="true" t="shared" si="1" ref="E39:E71">M39+$K$2</f>
        <v>12</v>
      </c>
      <c r="F39" s="203" t="s">
        <v>621</v>
      </c>
      <c r="G39" s="67"/>
      <c r="H39" s="64"/>
      <c r="I39" s="67"/>
      <c r="J39" s="71"/>
      <c r="K39" s="29"/>
      <c r="L39" s="64"/>
      <c r="M39" s="176">
        <v>1</v>
      </c>
    </row>
    <row r="40" spans="1:13" ht="12.75">
      <c r="A40" s="29" t="s">
        <v>690</v>
      </c>
      <c r="B40" s="61" t="s">
        <v>610</v>
      </c>
      <c r="C40" s="62" t="s">
        <v>473</v>
      </c>
      <c r="D40" s="63">
        <v>0.8</v>
      </c>
      <c r="E40" s="182">
        <f t="shared" si="1"/>
        <v>12</v>
      </c>
      <c r="F40" s="203" t="s">
        <v>621</v>
      </c>
      <c r="G40" s="67"/>
      <c r="H40" s="71"/>
      <c r="I40" s="67"/>
      <c r="J40" s="71"/>
      <c r="K40" s="29"/>
      <c r="L40" s="64"/>
      <c r="M40" s="176">
        <v>1</v>
      </c>
    </row>
    <row r="41" spans="1:13" ht="12.75">
      <c r="A41" s="29" t="s">
        <v>745</v>
      </c>
      <c r="B41" s="61" t="s">
        <v>610</v>
      </c>
      <c r="C41" s="68" t="s">
        <v>859</v>
      </c>
      <c r="D41" s="63">
        <v>11.6</v>
      </c>
      <c r="E41" s="182">
        <f t="shared" si="1"/>
        <v>12</v>
      </c>
      <c r="F41" s="203" t="s">
        <v>621</v>
      </c>
      <c r="G41" s="29"/>
      <c r="H41" s="71"/>
      <c r="I41" s="67"/>
      <c r="J41" s="71"/>
      <c r="K41" s="29"/>
      <c r="L41" s="64"/>
      <c r="M41" s="176">
        <v>1</v>
      </c>
    </row>
    <row r="42" spans="1:14" ht="12.75">
      <c r="A42" s="29" t="s">
        <v>746</v>
      </c>
      <c r="B42" s="61" t="s">
        <v>610</v>
      </c>
      <c r="C42" s="68" t="s">
        <v>860</v>
      </c>
      <c r="D42" s="63">
        <v>5.4</v>
      </c>
      <c r="E42" s="182">
        <f t="shared" si="1"/>
        <v>12</v>
      </c>
      <c r="F42" s="203" t="s">
        <v>621</v>
      </c>
      <c r="G42" s="67"/>
      <c r="H42" s="64"/>
      <c r="I42" s="67"/>
      <c r="J42" s="71"/>
      <c r="K42" s="29"/>
      <c r="L42" s="64"/>
      <c r="M42" s="176">
        <v>1</v>
      </c>
      <c r="N42" s="167"/>
    </row>
    <row r="43" spans="1:14" ht="12.75">
      <c r="A43" s="29" t="s">
        <v>747</v>
      </c>
      <c r="B43" s="61" t="s">
        <v>568</v>
      </c>
      <c r="C43" s="62" t="s">
        <v>861</v>
      </c>
      <c r="D43" s="63">
        <v>2.2</v>
      </c>
      <c r="E43" s="182">
        <f t="shared" si="1"/>
        <v>11</v>
      </c>
      <c r="F43" s="203" t="s">
        <v>621</v>
      </c>
      <c r="G43" s="67"/>
      <c r="H43" s="71"/>
      <c r="I43" s="67"/>
      <c r="J43" s="71"/>
      <c r="K43" s="29"/>
      <c r="L43" s="64"/>
      <c r="M43" s="176">
        <v>0</v>
      </c>
      <c r="N43" s="168"/>
    </row>
    <row r="44" spans="1:15" ht="12.75">
      <c r="A44" s="29" t="s">
        <v>748</v>
      </c>
      <c r="B44" s="61" t="s">
        <v>568</v>
      </c>
      <c r="C44" s="134" t="s">
        <v>862</v>
      </c>
      <c r="D44" s="72">
        <v>0.6</v>
      </c>
      <c r="E44" s="182">
        <f t="shared" si="1"/>
        <v>12</v>
      </c>
      <c r="F44" s="203" t="s">
        <v>621</v>
      </c>
      <c r="G44" s="29"/>
      <c r="H44" s="64"/>
      <c r="I44" s="29"/>
      <c r="J44" s="64"/>
      <c r="K44" s="29"/>
      <c r="L44" s="64"/>
      <c r="M44" s="176">
        <v>1</v>
      </c>
      <c r="O44" s="166"/>
    </row>
    <row r="45" spans="1:13" ht="12.75">
      <c r="A45" s="29" t="s">
        <v>749</v>
      </c>
      <c r="B45" s="61" t="s">
        <v>578</v>
      </c>
      <c r="C45" s="62" t="s">
        <v>502</v>
      </c>
      <c r="D45" s="63">
        <v>0.8</v>
      </c>
      <c r="E45" s="182">
        <f t="shared" si="1"/>
        <v>12</v>
      </c>
      <c r="F45" s="203" t="s">
        <v>621</v>
      </c>
      <c r="G45" s="67"/>
      <c r="H45" s="71"/>
      <c r="I45" s="67"/>
      <c r="J45" s="71"/>
      <c r="K45" s="29"/>
      <c r="L45" s="64"/>
      <c r="M45" s="176">
        <v>1</v>
      </c>
    </row>
    <row r="46" spans="1:14" ht="12.75">
      <c r="A46" s="29" t="s">
        <v>750</v>
      </c>
      <c r="B46" s="61" t="s">
        <v>578</v>
      </c>
      <c r="C46" s="68" t="s">
        <v>587</v>
      </c>
      <c r="D46" s="63">
        <v>0.8</v>
      </c>
      <c r="E46" s="182">
        <f t="shared" si="1"/>
        <v>12</v>
      </c>
      <c r="F46" s="203" t="s">
        <v>621</v>
      </c>
      <c r="G46" s="29"/>
      <c r="H46" s="64"/>
      <c r="I46" s="67"/>
      <c r="J46" s="71"/>
      <c r="K46" s="29"/>
      <c r="L46" s="64"/>
      <c r="M46" s="176">
        <v>1</v>
      </c>
      <c r="N46" s="166"/>
    </row>
    <row r="47" spans="1:13" ht="12.75">
      <c r="A47" s="29" t="s">
        <v>751</v>
      </c>
      <c r="B47" s="61" t="s">
        <v>578</v>
      </c>
      <c r="C47" s="68" t="s">
        <v>863</v>
      </c>
      <c r="D47" s="63">
        <v>1.6</v>
      </c>
      <c r="E47" s="182">
        <f t="shared" si="1"/>
        <v>12</v>
      </c>
      <c r="F47" s="203" t="s">
        <v>621</v>
      </c>
      <c r="G47" s="29"/>
      <c r="H47" s="64"/>
      <c r="I47" s="67"/>
      <c r="J47" s="71"/>
      <c r="K47" s="29"/>
      <c r="L47" s="64"/>
      <c r="M47" s="176">
        <v>1</v>
      </c>
    </row>
    <row r="48" spans="1:13" ht="12.75">
      <c r="A48" s="29" t="s">
        <v>752</v>
      </c>
      <c r="B48" s="61" t="s">
        <v>605</v>
      </c>
      <c r="C48" s="68" t="s">
        <v>864</v>
      </c>
      <c r="D48" s="63">
        <v>6.4</v>
      </c>
      <c r="E48" s="182">
        <f t="shared" si="1"/>
        <v>11</v>
      </c>
      <c r="F48" s="203" t="s">
        <v>621</v>
      </c>
      <c r="G48" s="67"/>
      <c r="H48" s="64"/>
      <c r="I48" s="67"/>
      <c r="J48" s="71"/>
      <c r="K48" s="29"/>
      <c r="L48" s="64"/>
      <c r="M48" s="176">
        <v>0</v>
      </c>
    </row>
    <row r="49" spans="1:13" ht="12.75">
      <c r="A49" s="29" t="s">
        <v>753</v>
      </c>
      <c r="B49" s="61" t="s">
        <v>605</v>
      </c>
      <c r="C49" s="68" t="s">
        <v>606</v>
      </c>
      <c r="D49" s="63">
        <v>0.6</v>
      </c>
      <c r="E49" s="182">
        <f t="shared" si="1"/>
        <v>11</v>
      </c>
      <c r="F49" s="203" t="s">
        <v>621</v>
      </c>
      <c r="G49" s="67"/>
      <c r="H49" s="71"/>
      <c r="I49" s="67"/>
      <c r="J49" s="71"/>
      <c r="K49" s="67"/>
      <c r="L49" s="64"/>
      <c r="M49" s="176">
        <v>0</v>
      </c>
    </row>
    <row r="50" spans="1:13" ht="12.75">
      <c r="A50" s="29" t="s">
        <v>754</v>
      </c>
      <c r="B50" s="61" t="s">
        <v>605</v>
      </c>
      <c r="C50" s="62" t="s">
        <v>493</v>
      </c>
      <c r="D50" s="63">
        <v>2.8</v>
      </c>
      <c r="E50" s="182">
        <f t="shared" si="1"/>
        <v>11</v>
      </c>
      <c r="F50" s="203" t="s">
        <v>621</v>
      </c>
      <c r="G50" s="67"/>
      <c r="H50" s="71"/>
      <c r="I50" s="67"/>
      <c r="J50" s="71"/>
      <c r="K50" s="29"/>
      <c r="L50" s="64"/>
      <c r="M50" s="176">
        <v>0</v>
      </c>
    </row>
    <row r="51" spans="1:13" ht="30.75">
      <c r="A51" s="29" t="s">
        <v>755</v>
      </c>
      <c r="B51" s="61" t="s">
        <v>605</v>
      </c>
      <c r="C51" s="62" t="s">
        <v>865</v>
      </c>
      <c r="D51" s="63">
        <v>7.8</v>
      </c>
      <c r="E51" s="182">
        <f t="shared" si="1"/>
        <v>12</v>
      </c>
      <c r="F51" s="203" t="s">
        <v>621</v>
      </c>
      <c r="G51" s="67"/>
      <c r="H51" s="71"/>
      <c r="I51" s="67"/>
      <c r="J51" s="71"/>
      <c r="K51" s="67"/>
      <c r="L51" s="64"/>
      <c r="M51" s="176">
        <v>1</v>
      </c>
    </row>
    <row r="52" spans="1:13" ht="12.75">
      <c r="A52" s="29" t="s">
        <v>756</v>
      </c>
      <c r="B52" s="61" t="s">
        <v>610</v>
      </c>
      <c r="C52" s="68" t="s">
        <v>451</v>
      </c>
      <c r="D52" s="63">
        <v>1.4</v>
      </c>
      <c r="E52" s="182">
        <f t="shared" si="1"/>
        <v>12</v>
      </c>
      <c r="F52" s="203" t="s">
        <v>621</v>
      </c>
      <c r="G52" s="67"/>
      <c r="H52" s="71"/>
      <c r="I52" s="67"/>
      <c r="J52" s="71"/>
      <c r="K52" s="29"/>
      <c r="L52" s="64"/>
      <c r="M52" s="176">
        <v>1</v>
      </c>
    </row>
    <row r="53" spans="1:13" ht="12.75">
      <c r="A53" s="29" t="s">
        <v>757</v>
      </c>
      <c r="B53" s="61" t="s">
        <v>610</v>
      </c>
      <c r="C53" s="68" t="s">
        <v>454</v>
      </c>
      <c r="D53" s="63">
        <v>1.4</v>
      </c>
      <c r="E53" s="182">
        <f t="shared" si="1"/>
        <v>12</v>
      </c>
      <c r="F53" s="203" t="s">
        <v>621</v>
      </c>
      <c r="G53" s="67"/>
      <c r="H53" s="71"/>
      <c r="I53" s="67"/>
      <c r="J53" s="71"/>
      <c r="K53" s="29"/>
      <c r="L53" s="64"/>
      <c r="M53" s="176">
        <v>1</v>
      </c>
    </row>
    <row r="54" spans="1:13" ht="12.75">
      <c r="A54" s="29" t="s">
        <v>758</v>
      </c>
      <c r="B54" s="61" t="s">
        <v>610</v>
      </c>
      <c r="C54" s="68" t="s">
        <v>453</v>
      </c>
      <c r="D54" s="63">
        <v>1.4</v>
      </c>
      <c r="E54" s="182">
        <f t="shared" si="1"/>
        <v>12</v>
      </c>
      <c r="F54" s="203" t="s">
        <v>621</v>
      </c>
      <c r="G54" s="67"/>
      <c r="H54" s="71"/>
      <c r="I54" s="67"/>
      <c r="J54" s="71"/>
      <c r="K54" s="29"/>
      <c r="L54" s="64"/>
      <c r="M54" s="176">
        <v>1</v>
      </c>
    </row>
    <row r="55" spans="1:13" ht="12.75">
      <c r="A55" s="29" t="s">
        <v>759</v>
      </c>
      <c r="B55" s="61" t="s">
        <v>610</v>
      </c>
      <c r="C55" s="68" t="s">
        <v>452</v>
      </c>
      <c r="D55" s="63">
        <v>0.6</v>
      </c>
      <c r="E55" s="182">
        <f t="shared" si="1"/>
        <v>12</v>
      </c>
      <c r="F55" s="203" t="s">
        <v>621</v>
      </c>
      <c r="G55" s="67"/>
      <c r="H55" s="71"/>
      <c r="I55" s="67"/>
      <c r="J55" s="71"/>
      <c r="K55" s="29"/>
      <c r="L55" s="64"/>
      <c r="M55" s="176">
        <v>1</v>
      </c>
    </row>
    <row r="56" spans="1:13" ht="12.75">
      <c r="A56" s="29" t="s">
        <v>760</v>
      </c>
      <c r="B56" s="61" t="s">
        <v>568</v>
      </c>
      <c r="C56" s="62" t="s">
        <v>432</v>
      </c>
      <c r="D56" s="63">
        <v>2.6</v>
      </c>
      <c r="E56" s="182">
        <f t="shared" si="1"/>
        <v>12</v>
      </c>
      <c r="F56" s="203" t="s">
        <v>621</v>
      </c>
      <c r="G56" s="67"/>
      <c r="H56" s="71"/>
      <c r="I56" s="67"/>
      <c r="J56" s="71"/>
      <c r="K56" s="67"/>
      <c r="L56" s="64"/>
      <c r="M56" s="176">
        <v>1</v>
      </c>
    </row>
    <row r="57" spans="1:13" ht="21">
      <c r="A57" s="29" t="s">
        <v>761</v>
      </c>
      <c r="B57" s="61" t="s">
        <v>568</v>
      </c>
      <c r="C57" s="68" t="s">
        <v>866</v>
      </c>
      <c r="D57" s="63">
        <v>4</v>
      </c>
      <c r="E57" s="182">
        <f t="shared" si="1"/>
        <v>12</v>
      </c>
      <c r="F57" s="203" t="s">
        <v>621</v>
      </c>
      <c r="G57" s="67"/>
      <c r="H57" s="71"/>
      <c r="I57" s="67"/>
      <c r="J57" s="71"/>
      <c r="K57" s="67"/>
      <c r="L57" s="64"/>
      <c r="M57" s="176">
        <v>1</v>
      </c>
    </row>
    <row r="58" spans="1:13" ht="21">
      <c r="A58" s="29" t="s">
        <v>762</v>
      </c>
      <c r="B58" s="61">
        <v>7</v>
      </c>
      <c r="C58" s="68" t="s">
        <v>867</v>
      </c>
      <c r="D58" s="63">
        <v>1.2</v>
      </c>
      <c r="E58" s="182">
        <f t="shared" si="1"/>
        <v>12</v>
      </c>
      <c r="F58" s="203" t="s">
        <v>621</v>
      </c>
      <c r="G58" s="67"/>
      <c r="H58" s="71"/>
      <c r="I58" s="67"/>
      <c r="J58" s="71"/>
      <c r="K58" s="29"/>
      <c r="L58" s="64"/>
      <c r="M58" s="176">
        <v>1</v>
      </c>
    </row>
    <row r="59" spans="1:13" ht="12.75">
      <c r="A59" s="29" t="s">
        <v>763</v>
      </c>
      <c r="B59" s="61" t="s">
        <v>568</v>
      </c>
      <c r="C59" s="68" t="s">
        <v>439</v>
      </c>
      <c r="D59" s="63">
        <v>1.4</v>
      </c>
      <c r="E59" s="182">
        <f t="shared" si="1"/>
        <v>12</v>
      </c>
      <c r="F59" s="203" t="s">
        <v>621</v>
      </c>
      <c r="G59" s="67"/>
      <c r="H59" s="71"/>
      <c r="I59" s="67"/>
      <c r="J59" s="71"/>
      <c r="K59" s="29"/>
      <c r="L59" s="64"/>
      <c r="M59" s="176">
        <v>1</v>
      </c>
    </row>
    <row r="60" spans="1:13" ht="21">
      <c r="A60" s="29" t="s">
        <v>764</v>
      </c>
      <c r="B60" s="61" t="s">
        <v>594</v>
      </c>
      <c r="C60" s="68" t="s">
        <v>868</v>
      </c>
      <c r="D60" s="63">
        <v>1</v>
      </c>
      <c r="E60" s="182">
        <f t="shared" si="1"/>
        <v>13</v>
      </c>
      <c r="F60" s="203" t="s">
        <v>621</v>
      </c>
      <c r="G60" s="67"/>
      <c r="H60" s="64"/>
      <c r="I60" s="252"/>
      <c r="J60" s="250"/>
      <c r="K60" s="67"/>
      <c r="L60" s="64"/>
      <c r="M60" s="176">
        <v>2</v>
      </c>
    </row>
    <row r="61" spans="1:13" ht="12.75">
      <c r="A61" s="29" t="s">
        <v>765</v>
      </c>
      <c r="B61" s="61" t="s">
        <v>594</v>
      </c>
      <c r="C61" s="68" t="s">
        <v>595</v>
      </c>
      <c r="D61" s="63">
        <v>10.8</v>
      </c>
      <c r="E61" s="182">
        <f t="shared" si="1"/>
        <v>13</v>
      </c>
      <c r="F61" s="203" t="s">
        <v>621</v>
      </c>
      <c r="G61" s="67"/>
      <c r="H61" s="64"/>
      <c r="I61" s="67"/>
      <c r="J61" s="71"/>
      <c r="K61" s="67"/>
      <c r="L61" s="64"/>
      <c r="M61" s="176">
        <v>2</v>
      </c>
    </row>
    <row r="62" spans="1:13" ht="12.75">
      <c r="A62" s="29" t="s">
        <v>766</v>
      </c>
      <c r="B62" s="61" t="s">
        <v>594</v>
      </c>
      <c r="C62" s="68" t="s">
        <v>596</v>
      </c>
      <c r="D62" s="63">
        <v>1.6</v>
      </c>
      <c r="E62" s="182">
        <f t="shared" si="1"/>
        <v>13</v>
      </c>
      <c r="F62" s="203" t="s">
        <v>621</v>
      </c>
      <c r="G62" s="67"/>
      <c r="H62" s="71"/>
      <c r="I62" s="67"/>
      <c r="J62" s="71"/>
      <c r="K62" s="67"/>
      <c r="L62" s="64"/>
      <c r="M62" s="176">
        <v>2</v>
      </c>
    </row>
    <row r="63" spans="1:13" ht="21">
      <c r="A63" s="29" t="s">
        <v>767</v>
      </c>
      <c r="B63" s="61" t="s">
        <v>594</v>
      </c>
      <c r="C63" s="68" t="s">
        <v>869</v>
      </c>
      <c r="D63" s="63">
        <v>0.8</v>
      </c>
      <c r="E63" s="182">
        <f t="shared" si="1"/>
        <v>13</v>
      </c>
      <c r="F63" s="203" t="s">
        <v>621</v>
      </c>
      <c r="G63" s="29"/>
      <c r="H63" s="64"/>
      <c r="I63" s="67"/>
      <c r="J63" s="71"/>
      <c r="K63" s="67"/>
      <c r="L63" s="64"/>
      <c r="M63" s="176">
        <v>2</v>
      </c>
    </row>
    <row r="64" spans="1:13" ht="21">
      <c r="A64" s="29" t="s">
        <v>768</v>
      </c>
      <c r="B64" s="285" t="s">
        <v>594</v>
      </c>
      <c r="C64" s="289" t="s">
        <v>1004</v>
      </c>
      <c r="D64" s="63">
        <v>0.3</v>
      </c>
      <c r="E64" s="182">
        <f t="shared" si="1"/>
        <v>13</v>
      </c>
      <c r="F64" s="203" t="s">
        <v>621</v>
      </c>
      <c r="G64" s="29"/>
      <c r="H64" s="64"/>
      <c r="I64" s="67"/>
      <c r="J64" s="71"/>
      <c r="K64" s="67"/>
      <c r="L64" s="64"/>
      <c r="M64" s="176">
        <v>2</v>
      </c>
    </row>
    <row r="65" spans="1:13" ht="12.75">
      <c r="A65" s="29" t="s">
        <v>769</v>
      </c>
      <c r="B65" s="61">
        <v>7</v>
      </c>
      <c r="C65" s="62" t="s">
        <v>440</v>
      </c>
      <c r="D65" s="63">
        <v>1.8</v>
      </c>
      <c r="E65" s="182">
        <f t="shared" si="1"/>
        <v>13</v>
      </c>
      <c r="F65" s="203" t="s">
        <v>621</v>
      </c>
      <c r="G65" s="67"/>
      <c r="H65" s="71"/>
      <c r="I65" s="67"/>
      <c r="J65" s="71"/>
      <c r="K65" s="29"/>
      <c r="L65" s="64"/>
      <c r="M65" s="176">
        <v>2</v>
      </c>
    </row>
    <row r="66" spans="1:13" ht="12.75">
      <c r="A66" s="29" t="s">
        <v>770</v>
      </c>
      <c r="B66" s="61">
        <v>7</v>
      </c>
      <c r="C66" s="62" t="s">
        <v>707</v>
      </c>
      <c r="D66" s="63">
        <v>0.6</v>
      </c>
      <c r="E66" s="182">
        <f t="shared" si="1"/>
        <v>13</v>
      </c>
      <c r="F66" s="203" t="s">
        <v>621</v>
      </c>
      <c r="G66" s="67"/>
      <c r="H66" s="71"/>
      <c r="I66" s="67"/>
      <c r="J66" s="71"/>
      <c r="K66" s="29"/>
      <c r="L66" s="64"/>
      <c r="M66" s="176">
        <v>2</v>
      </c>
    </row>
    <row r="67" spans="1:13" ht="12.75">
      <c r="A67" s="29" t="s">
        <v>771</v>
      </c>
      <c r="B67" s="61">
        <v>7</v>
      </c>
      <c r="C67" s="62" t="s">
        <v>442</v>
      </c>
      <c r="D67" s="63">
        <v>1.4</v>
      </c>
      <c r="E67" s="182">
        <f t="shared" si="1"/>
        <v>13</v>
      </c>
      <c r="F67" s="203" t="s">
        <v>621</v>
      </c>
      <c r="G67" s="67"/>
      <c r="H67" s="71"/>
      <c r="I67" s="67"/>
      <c r="J67" s="71"/>
      <c r="K67" s="29"/>
      <c r="L67" s="64"/>
      <c r="M67" s="176">
        <v>2</v>
      </c>
    </row>
    <row r="68" spans="1:13" ht="12.75">
      <c r="A68" s="29" t="s">
        <v>772</v>
      </c>
      <c r="B68" s="61">
        <v>7</v>
      </c>
      <c r="C68" s="62" t="s">
        <v>443</v>
      </c>
      <c r="D68" s="63">
        <v>0.4</v>
      </c>
      <c r="E68" s="182">
        <f t="shared" si="1"/>
        <v>13</v>
      </c>
      <c r="F68" s="203" t="s">
        <v>621</v>
      </c>
      <c r="G68" s="67"/>
      <c r="H68" s="71"/>
      <c r="I68" s="67"/>
      <c r="J68" s="71"/>
      <c r="K68" s="29"/>
      <c r="L68" s="64"/>
      <c r="M68" s="176">
        <v>2</v>
      </c>
    </row>
    <row r="69" spans="1:13" ht="21">
      <c r="A69" s="29" t="s">
        <v>773</v>
      </c>
      <c r="B69" s="61">
        <v>7</v>
      </c>
      <c r="C69" s="62" t="s">
        <v>870</v>
      </c>
      <c r="D69" s="63">
        <v>3.4</v>
      </c>
      <c r="E69" s="182">
        <f t="shared" si="1"/>
        <v>13</v>
      </c>
      <c r="F69" s="203" t="s">
        <v>621</v>
      </c>
      <c r="G69" s="67"/>
      <c r="H69" s="71"/>
      <c r="I69" s="67"/>
      <c r="J69" s="71"/>
      <c r="K69" s="67"/>
      <c r="L69" s="64"/>
      <c r="M69" s="176">
        <v>2</v>
      </c>
    </row>
    <row r="70" spans="1:13" ht="21">
      <c r="A70" s="29" t="s">
        <v>774</v>
      </c>
      <c r="B70" s="61" t="s">
        <v>565</v>
      </c>
      <c r="C70" s="62" t="s">
        <v>871</v>
      </c>
      <c r="D70" s="63">
        <v>3.7</v>
      </c>
      <c r="E70" s="182">
        <f t="shared" si="1"/>
        <v>13</v>
      </c>
      <c r="F70" s="203" t="s">
        <v>621</v>
      </c>
      <c r="G70" s="67"/>
      <c r="H70" s="64"/>
      <c r="I70" s="67"/>
      <c r="J70" s="71"/>
      <c r="K70" s="67"/>
      <c r="L70" s="64"/>
      <c r="M70" s="176">
        <v>2</v>
      </c>
    </row>
    <row r="71" spans="1:13" ht="21">
      <c r="A71" s="29" t="s">
        <v>775</v>
      </c>
      <c r="B71" s="61" t="s">
        <v>610</v>
      </c>
      <c r="C71" s="68" t="s">
        <v>872</v>
      </c>
      <c r="D71" s="63">
        <v>7.8</v>
      </c>
      <c r="E71" s="182">
        <f t="shared" si="1"/>
        <v>13</v>
      </c>
      <c r="F71" s="203" t="s">
        <v>621</v>
      </c>
      <c r="G71" s="67"/>
      <c r="H71" s="64"/>
      <c r="I71" s="67"/>
      <c r="J71" s="71"/>
      <c r="K71" s="29"/>
      <c r="L71" s="64"/>
      <c r="M71" s="176">
        <v>2</v>
      </c>
    </row>
    <row r="72" spans="1:13" ht="21">
      <c r="A72" s="29" t="s">
        <v>776</v>
      </c>
      <c r="B72" s="61" t="s">
        <v>613</v>
      </c>
      <c r="C72" s="68" t="s">
        <v>873</v>
      </c>
      <c r="D72" s="63">
        <v>4.4</v>
      </c>
      <c r="E72" s="182">
        <f aca="true" t="shared" si="2" ref="E72:E105">M72+$K$2</f>
        <v>13</v>
      </c>
      <c r="F72" s="203" t="s">
        <v>621</v>
      </c>
      <c r="G72" s="67"/>
      <c r="H72" s="71"/>
      <c r="I72" s="67"/>
      <c r="J72" s="71"/>
      <c r="K72" s="67"/>
      <c r="L72" s="64"/>
      <c r="M72" s="176">
        <v>2</v>
      </c>
    </row>
    <row r="73" spans="1:13" ht="12.75">
      <c r="A73" s="29" t="s">
        <v>777</v>
      </c>
      <c r="B73" s="61" t="s">
        <v>613</v>
      </c>
      <c r="C73" s="62" t="s">
        <v>614</v>
      </c>
      <c r="D73" s="63">
        <v>8.6</v>
      </c>
      <c r="E73" s="182">
        <f t="shared" si="2"/>
        <v>14</v>
      </c>
      <c r="F73" s="203" t="s">
        <v>621</v>
      </c>
      <c r="G73" s="67"/>
      <c r="H73" s="71"/>
      <c r="I73" s="67"/>
      <c r="J73" s="71"/>
      <c r="K73" s="67"/>
      <c r="L73" s="64"/>
      <c r="M73" s="176">
        <v>3</v>
      </c>
    </row>
    <row r="74" spans="1:13" ht="12.75">
      <c r="A74" s="29" t="s">
        <v>778</v>
      </c>
      <c r="B74" s="61" t="s">
        <v>613</v>
      </c>
      <c r="C74" s="134" t="s">
        <v>744</v>
      </c>
      <c r="D74" s="72">
        <v>1.2</v>
      </c>
      <c r="E74" s="182">
        <f t="shared" si="2"/>
        <v>14</v>
      </c>
      <c r="F74" s="203" t="s">
        <v>621</v>
      </c>
      <c r="G74" s="29"/>
      <c r="H74" s="64"/>
      <c r="I74" s="67"/>
      <c r="J74" s="71"/>
      <c r="K74" s="67"/>
      <c r="L74" s="64"/>
      <c r="M74" s="176">
        <v>3</v>
      </c>
    </row>
    <row r="75" spans="1:13" ht="12.75">
      <c r="A75" s="29" t="s">
        <v>779</v>
      </c>
      <c r="B75" s="61" t="s">
        <v>613</v>
      </c>
      <c r="C75" s="262" t="s">
        <v>979</v>
      </c>
      <c r="D75" s="63">
        <v>1.2</v>
      </c>
      <c r="E75" s="182">
        <f>M75+$K$2</f>
        <v>14</v>
      </c>
      <c r="F75" s="203" t="s">
        <v>621</v>
      </c>
      <c r="G75" s="29"/>
      <c r="H75" s="64"/>
      <c r="I75" s="67"/>
      <c r="J75" s="71"/>
      <c r="K75" s="67"/>
      <c r="L75" s="64"/>
      <c r="M75" s="176">
        <v>3</v>
      </c>
    </row>
    <row r="76" spans="1:13" ht="12.75">
      <c r="A76" s="29" t="s">
        <v>780</v>
      </c>
      <c r="B76" s="61" t="s">
        <v>613</v>
      </c>
      <c r="C76" s="262" t="s">
        <v>983</v>
      </c>
      <c r="D76" s="63">
        <v>0.4</v>
      </c>
      <c r="E76" s="182">
        <f>M76+$K$2</f>
        <v>14</v>
      </c>
      <c r="F76" s="203" t="s">
        <v>621</v>
      </c>
      <c r="G76" s="29"/>
      <c r="H76" s="64"/>
      <c r="I76" s="67"/>
      <c r="J76" s="71"/>
      <c r="K76" s="67"/>
      <c r="L76" s="64"/>
      <c r="M76" s="260">
        <v>3</v>
      </c>
    </row>
    <row r="77" spans="1:13" ht="12.75">
      <c r="A77" s="29" t="s">
        <v>781</v>
      </c>
      <c r="B77" s="61" t="s">
        <v>600</v>
      </c>
      <c r="C77" s="68" t="s">
        <v>601</v>
      </c>
      <c r="D77" s="63">
        <v>7.2</v>
      </c>
      <c r="E77" s="182">
        <f t="shared" si="2"/>
        <v>14</v>
      </c>
      <c r="F77" s="203" t="s">
        <v>621</v>
      </c>
      <c r="G77" s="67"/>
      <c r="H77" s="71"/>
      <c r="I77" s="67"/>
      <c r="J77" s="71"/>
      <c r="K77" s="29"/>
      <c r="L77" s="64"/>
      <c r="M77" s="176">
        <v>3</v>
      </c>
    </row>
    <row r="78" spans="1:13" ht="12.75">
      <c r="A78" s="29" t="s">
        <v>782</v>
      </c>
      <c r="B78" s="61" t="s">
        <v>600</v>
      </c>
      <c r="C78" s="68" t="s">
        <v>602</v>
      </c>
      <c r="D78" s="63">
        <v>3</v>
      </c>
      <c r="E78" s="182">
        <f t="shared" si="2"/>
        <v>14</v>
      </c>
      <c r="F78" s="203" t="s">
        <v>621</v>
      </c>
      <c r="G78" s="29"/>
      <c r="H78" s="71"/>
      <c r="I78" s="67"/>
      <c r="J78" s="71"/>
      <c r="K78" s="29"/>
      <c r="L78" s="64"/>
      <c r="M78" s="176">
        <v>3</v>
      </c>
    </row>
    <row r="79" spans="1:13" ht="12.75">
      <c r="A79" s="29" t="s">
        <v>783</v>
      </c>
      <c r="B79" s="61" t="s">
        <v>600</v>
      </c>
      <c r="C79" s="68" t="s">
        <v>603</v>
      </c>
      <c r="D79" s="63">
        <v>1.6</v>
      </c>
      <c r="E79" s="182">
        <f t="shared" si="2"/>
        <v>14</v>
      </c>
      <c r="F79" s="203" t="s">
        <v>621</v>
      </c>
      <c r="G79" s="67"/>
      <c r="H79" s="71"/>
      <c r="I79" s="67"/>
      <c r="J79" s="71"/>
      <c r="K79" s="29"/>
      <c r="L79" s="64"/>
      <c r="M79" s="176">
        <v>3</v>
      </c>
    </row>
    <row r="80" spans="1:13" ht="12.75">
      <c r="A80" s="29" t="s">
        <v>784</v>
      </c>
      <c r="B80" s="61" t="s">
        <v>600</v>
      </c>
      <c r="C80" s="68" t="s">
        <v>604</v>
      </c>
      <c r="D80" s="63">
        <v>1</v>
      </c>
      <c r="E80" s="182">
        <f t="shared" si="2"/>
        <v>14</v>
      </c>
      <c r="F80" s="203" t="s">
        <v>621</v>
      </c>
      <c r="G80" s="29"/>
      <c r="H80" s="64"/>
      <c r="I80" s="67"/>
      <c r="J80" s="71"/>
      <c r="K80" s="29"/>
      <c r="L80" s="64"/>
      <c r="M80" s="176">
        <v>3</v>
      </c>
    </row>
    <row r="81" spans="1:13" ht="12.75">
      <c r="A81" s="29" t="s">
        <v>785</v>
      </c>
      <c r="B81" s="61" t="s">
        <v>600</v>
      </c>
      <c r="C81" s="68" t="s">
        <v>743</v>
      </c>
      <c r="D81" s="63">
        <v>1.2</v>
      </c>
      <c r="E81" s="182">
        <f t="shared" si="2"/>
        <v>14</v>
      </c>
      <c r="F81" s="203" t="s">
        <v>621</v>
      </c>
      <c r="G81" s="29"/>
      <c r="H81" s="64"/>
      <c r="I81" s="67"/>
      <c r="J81" s="71"/>
      <c r="K81" s="29"/>
      <c r="L81" s="64"/>
      <c r="M81" s="176">
        <v>3</v>
      </c>
    </row>
    <row r="82" spans="1:13" ht="30.75">
      <c r="A82" s="29" t="s">
        <v>786</v>
      </c>
      <c r="B82" s="61">
        <v>7</v>
      </c>
      <c r="C82" s="62" t="s">
        <v>874</v>
      </c>
      <c r="D82" s="63">
        <v>3.6</v>
      </c>
      <c r="E82" s="182">
        <f t="shared" si="2"/>
        <v>14</v>
      </c>
      <c r="F82" s="203" t="s">
        <v>621</v>
      </c>
      <c r="G82" s="67"/>
      <c r="H82" s="71"/>
      <c r="I82" s="67"/>
      <c r="J82" s="71"/>
      <c r="K82" s="29"/>
      <c r="L82" s="64"/>
      <c r="M82" s="176">
        <v>3</v>
      </c>
    </row>
    <row r="83" spans="1:13" ht="12.75">
      <c r="A83" s="29" t="s">
        <v>787</v>
      </c>
      <c r="B83" s="61" t="s">
        <v>568</v>
      </c>
      <c r="C83" s="68" t="s">
        <v>875</v>
      </c>
      <c r="D83" s="63">
        <v>1.4</v>
      </c>
      <c r="E83" s="182">
        <f t="shared" si="2"/>
        <v>14</v>
      </c>
      <c r="F83" s="203" t="s">
        <v>621</v>
      </c>
      <c r="G83" s="29"/>
      <c r="H83" s="71"/>
      <c r="I83" s="67"/>
      <c r="J83" s="71"/>
      <c r="K83" s="29"/>
      <c r="L83" s="64"/>
      <c r="M83" s="176">
        <v>3</v>
      </c>
    </row>
    <row r="84" spans="1:13" ht="12.75">
      <c r="A84" s="29" t="s">
        <v>788</v>
      </c>
      <c r="B84" s="61" t="s">
        <v>568</v>
      </c>
      <c r="C84" s="68" t="s">
        <v>571</v>
      </c>
      <c r="D84" s="63">
        <v>2.4</v>
      </c>
      <c r="E84" s="182">
        <f t="shared" si="2"/>
        <v>14</v>
      </c>
      <c r="F84" s="203" t="s">
        <v>621</v>
      </c>
      <c r="G84" s="67"/>
      <c r="H84" s="71"/>
      <c r="I84" s="67"/>
      <c r="J84" s="71"/>
      <c r="K84" s="29"/>
      <c r="L84" s="64"/>
      <c r="M84" s="176">
        <v>3</v>
      </c>
    </row>
    <row r="85" spans="1:13" ht="12.75">
      <c r="A85" s="29" t="s">
        <v>789</v>
      </c>
      <c r="B85" s="73" t="s">
        <v>568</v>
      </c>
      <c r="C85" s="68" t="s">
        <v>876</v>
      </c>
      <c r="D85" s="63">
        <v>1</v>
      </c>
      <c r="E85" s="182">
        <f t="shared" si="2"/>
        <v>14</v>
      </c>
      <c r="F85" s="203" t="s">
        <v>621</v>
      </c>
      <c r="G85" s="29"/>
      <c r="H85" s="64"/>
      <c r="I85" s="67"/>
      <c r="J85" s="71"/>
      <c r="K85" s="29"/>
      <c r="L85" s="64"/>
      <c r="M85" s="176">
        <v>3</v>
      </c>
    </row>
    <row r="86" spans="1:13" ht="12.75">
      <c r="A86" s="29" t="s">
        <v>790</v>
      </c>
      <c r="B86" s="61" t="s">
        <v>568</v>
      </c>
      <c r="C86" s="68" t="s">
        <v>572</v>
      </c>
      <c r="D86" s="63">
        <v>0.8</v>
      </c>
      <c r="E86" s="182">
        <f t="shared" si="2"/>
        <v>14</v>
      </c>
      <c r="F86" s="203" t="s">
        <v>621</v>
      </c>
      <c r="G86" s="29"/>
      <c r="H86" s="64"/>
      <c r="I86" s="29"/>
      <c r="J86" s="64"/>
      <c r="K86" s="29"/>
      <c r="L86" s="64"/>
      <c r="M86" s="176">
        <v>3</v>
      </c>
    </row>
    <row r="87" spans="1:13" ht="12.75">
      <c r="A87" s="29" t="s">
        <v>934</v>
      </c>
      <c r="B87" s="61" t="s">
        <v>568</v>
      </c>
      <c r="C87" s="62" t="s">
        <v>573</v>
      </c>
      <c r="D87" s="63">
        <v>0.4</v>
      </c>
      <c r="E87" s="182">
        <f t="shared" si="2"/>
        <v>14</v>
      </c>
      <c r="F87" s="203" t="s">
        <v>621</v>
      </c>
      <c r="G87" s="29"/>
      <c r="H87" s="64"/>
      <c r="I87" s="29"/>
      <c r="J87" s="64"/>
      <c r="K87" s="29"/>
      <c r="L87" s="64"/>
      <c r="M87" s="176">
        <v>3</v>
      </c>
    </row>
    <row r="88" spans="1:13" ht="12.75">
      <c r="A88" s="29" t="s">
        <v>935</v>
      </c>
      <c r="B88" s="61" t="s">
        <v>568</v>
      </c>
      <c r="C88" s="68" t="s">
        <v>570</v>
      </c>
      <c r="D88" s="63">
        <v>1</v>
      </c>
      <c r="E88" s="182">
        <f t="shared" si="2"/>
        <v>14</v>
      </c>
      <c r="F88" s="203" t="s">
        <v>621</v>
      </c>
      <c r="G88" s="29"/>
      <c r="H88" s="64"/>
      <c r="I88" s="67"/>
      <c r="J88" s="71"/>
      <c r="K88" s="29"/>
      <c r="L88" s="64"/>
      <c r="M88" s="176">
        <v>3</v>
      </c>
    </row>
    <row r="89" spans="1:13" ht="12.75">
      <c r="A89" s="29" t="s">
        <v>791</v>
      </c>
      <c r="B89" s="61" t="s">
        <v>610</v>
      </c>
      <c r="C89" s="68" t="s">
        <v>612</v>
      </c>
      <c r="D89" s="63">
        <v>2.8</v>
      </c>
      <c r="E89" s="182">
        <f t="shared" si="2"/>
        <v>14</v>
      </c>
      <c r="F89" s="203" t="s">
        <v>621</v>
      </c>
      <c r="G89" s="67"/>
      <c r="H89" s="71"/>
      <c r="I89" s="67"/>
      <c r="J89" s="71"/>
      <c r="K89" s="29"/>
      <c r="L89" s="64"/>
      <c r="M89" s="176">
        <v>3</v>
      </c>
    </row>
    <row r="90" spans="1:14" ht="12.75">
      <c r="A90" s="29" t="s">
        <v>792</v>
      </c>
      <c r="B90" s="61" t="s">
        <v>605</v>
      </c>
      <c r="C90" s="62" t="s">
        <v>607</v>
      </c>
      <c r="D90" s="63">
        <v>7.2</v>
      </c>
      <c r="E90" s="182">
        <f t="shared" si="2"/>
        <v>14</v>
      </c>
      <c r="F90" s="203" t="s">
        <v>621</v>
      </c>
      <c r="G90" s="29"/>
      <c r="H90" s="64"/>
      <c r="I90" s="67"/>
      <c r="J90" s="64"/>
      <c r="K90" s="29"/>
      <c r="L90" s="64"/>
      <c r="M90" s="176">
        <v>3</v>
      </c>
      <c r="N90" s="166"/>
    </row>
    <row r="91" spans="1:13" ht="45" customHeight="1">
      <c r="A91" s="29" t="s">
        <v>793</v>
      </c>
      <c r="B91" s="61" t="s">
        <v>605</v>
      </c>
      <c r="C91" s="68" t="s">
        <v>877</v>
      </c>
      <c r="D91" s="63">
        <v>3.2</v>
      </c>
      <c r="E91" s="182">
        <f t="shared" si="2"/>
        <v>14</v>
      </c>
      <c r="F91" s="203" t="s">
        <v>621</v>
      </c>
      <c r="G91" s="67"/>
      <c r="H91" s="64"/>
      <c r="I91" s="67"/>
      <c r="J91" s="64"/>
      <c r="K91" s="29"/>
      <c r="L91" s="64"/>
      <c r="M91" s="176">
        <v>3</v>
      </c>
    </row>
    <row r="92" spans="1:13" ht="30.75">
      <c r="A92" s="29" t="s">
        <v>794</v>
      </c>
      <c r="B92" s="61" t="s">
        <v>605</v>
      </c>
      <c r="C92" s="68" t="s">
        <v>974</v>
      </c>
      <c r="D92" s="63">
        <v>0.5</v>
      </c>
      <c r="E92" s="182">
        <f t="shared" si="2"/>
        <v>14</v>
      </c>
      <c r="F92" s="203" t="s">
        <v>621</v>
      </c>
      <c r="G92" s="67"/>
      <c r="H92" s="64"/>
      <c r="I92" s="67"/>
      <c r="J92" s="64"/>
      <c r="K92" s="29"/>
      <c r="L92" s="64"/>
      <c r="M92" s="176">
        <v>3</v>
      </c>
    </row>
    <row r="93" spans="1:13" ht="30.75">
      <c r="A93" s="29" t="s">
        <v>795</v>
      </c>
      <c r="B93" s="61" t="s">
        <v>605</v>
      </c>
      <c r="C93" s="62" t="s">
        <v>973</v>
      </c>
      <c r="D93" s="63">
        <v>1.6</v>
      </c>
      <c r="E93" s="182">
        <f t="shared" si="2"/>
        <v>14</v>
      </c>
      <c r="F93" s="203" t="s">
        <v>621</v>
      </c>
      <c r="G93" s="67"/>
      <c r="H93" s="71"/>
      <c r="I93" s="29"/>
      <c r="J93" s="64"/>
      <c r="K93" s="29"/>
      <c r="L93" s="64"/>
      <c r="M93" s="176">
        <v>3</v>
      </c>
    </row>
    <row r="94" spans="1:13" ht="12.75">
      <c r="A94" s="29" t="s">
        <v>796</v>
      </c>
      <c r="B94" s="61" t="s">
        <v>613</v>
      </c>
      <c r="C94" s="68" t="s">
        <v>616</v>
      </c>
      <c r="D94" s="63">
        <v>2.8</v>
      </c>
      <c r="E94" s="182">
        <f t="shared" si="2"/>
        <v>14</v>
      </c>
      <c r="F94" s="203" t="s">
        <v>621</v>
      </c>
      <c r="G94" s="67"/>
      <c r="H94" s="64"/>
      <c r="I94" s="29"/>
      <c r="J94" s="64"/>
      <c r="K94" s="29"/>
      <c r="L94" s="64"/>
      <c r="M94" s="176">
        <v>3</v>
      </c>
    </row>
    <row r="95" spans="1:13" ht="12.75">
      <c r="A95" s="29" t="s">
        <v>797</v>
      </c>
      <c r="B95" s="61" t="s">
        <v>613</v>
      </c>
      <c r="C95" s="68" t="s">
        <v>878</v>
      </c>
      <c r="D95" s="63">
        <v>0.4</v>
      </c>
      <c r="E95" s="182">
        <f t="shared" si="2"/>
        <v>14</v>
      </c>
      <c r="F95" s="203" t="s">
        <v>621</v>
      </c>
      <c r="G95" s="29"/>
      <c r="H95" s="64"/>
      <c r="I95" s="29"/>
      <c r="J95" s="64"/>
      <c r="K95" s="29"/>
      <c r="L95" s="64"/>
      <c r="M95" s="176">
        <v>3</v>
      </c>
    </row>
    <row r="96" spans="1:13" ht="12.75">
      <c r="A96" s="29" t="s">
        <v>798</v>
      </c>
      <c r="B96" s="61">
        <v>6</v>
      </c>
      <c r="C96" s="62" t="s">
        <v>879</v>
      </c>
      <c r="D96" s="63">
        <v>0.9</v>
      </c>
      <c r="E96" s="182">
        <f t="shared" si="2"/>
        <v>14</v>
      </c>
      <c r="F96" s="203" t="s">
        <v>621</v>
      </c>
      <c r="G96" s="67"/>
      <c r="H96" s="71"/>
      <c r="I96" s="29"/>
      <c r="J96" s="64"/>
      <c r="K96" s="29"/>
      <c r="L96" s="64"/>
      <c r="M96" s="176">
        <v>3</v>
      </c>
    </row>
    <row r="97" spans="1:13" ht="12.75">
      <c r="A97" s="29" t="s">
        <v>799</v>
      </c>
      <c r="B97" s="61">
        <v>6</v>
      </c>
      <c r="C97" s="62" t="s">
        <v>880</v>
      </c>
      <c r="D97" s="63">
        <v>0.6</v>
      </c>
      <c r="E97" s="182">
        <f t="shared" si="2"/>
        <v>14</v>
      </c>
      <c r="F97" s="203" t="s">
        <v>621</v>
      </c>
      <c r="G97" s="67"/>
      <c r="H97" s="71"/>
      <c r="I97" s="29"/>
      <c r="J97" s="64"/>
      <c r="K97" s="67"/>
      <c r="L97" s="64"/>
      <c r="M97" s="176">
        <v>3</v>
      </c>
    </row>
    <row r="98" spans="1:13" ht="12.75">
      <c r="A98" s="29" t="s">
        <v>800</v>
      </c>
      <c r="B98" s="61">
        <v>6</v>
      </c>
      <c r="C98" s="62" t="s">
        <v>881</v>
      </c>
      <c r="D98" s="63">
        <v>0.3</v>
      </c>
      <c r="E98" s="182">
        <f t="shared" si="2"/>
        <v>14</v>
      </c>
      <c r="F98" s="203" t="s">
        <v>621</v>
      </c>
      <c r="G98" s="67"/>
      <c r="H98" s="71"/>
      <c r="I98" s="29"/>
      <c r="J98" s="64"/>
      <c r="K98" s="67"/>
      <c r="L98" s="64"/>
      <c r="M98" s="176">
        <v>3</v>
      </c>
    </row>
    <row r="99" spans="1:13" ht="12.75">
      <c r="A99" s="29" t="s">
        <v>801</v>
      </c>
      <c r="B99" s="61">
        <v>6</v>
      </c>
      <c r="C99" s="62" t="s">
        <v>882</v>
      </c>
      <c r="D99" s="63">
        <v>0.8</v>
      </c>
      <c r="E99" s="182">
        <f t="shared" si="2"/>
        <v>14</v>
      </c>
      <c r="F99" s="203" t="s">
        <v>621</v>
      </c>
      <c r="G99" s="67"/>
      <c r="H99" s="71"/>
      <c r="I99" s="29"/>
      <c r="J99" s="64"/>
      <c r="K99" s="67"/>
      <c r="L99" s="64"/>
      <c r="M99" s="176">
        <v>3</v>
      </c>
    </row>
    <row r="100" spans="1:13" ht="12.75">
      <c r="A100" s="29" t="s">
        <v>802</v>
      </c>
      <c r="B100" s="61">
        <v>6</v>
      </c>
      <c r="C100" s="62" t="s">
        <v>883</v>
      </c>
      <c r="D100" s="63">
        <v>1</v>
      </c>
      <c r="E100" s="182">
        <f t="shared" si="2"/>
        <v>14</v>
      </c>
      <c r="F100" s="203" t="s">
        <v>621</v>
      </c>
      <c r="G100" s="67"/>
      <c r="H100" s="71"/>
      <c r="I100" s="29"/>
      <c r="J100" s="64"/>
      <c r="K100" s="67"/>
      <c r="L100" s="64"/>
      <c r="M100" s="176">
        <v>3</v>
      </c>
    </row>
    <row r="101" spans="1:13" ht="21">
      <c r="A101" s="29" t="s">
        <v>803</v>
      </c>
      <c r="B101" s="61">
        <v>6</v>
      </c>
      <c r="C101" s="68" t="s">
        <v>884</v>
      </c>
      <c r="D101" s="63">
        <v>1</v>
      </c>
      <c r="E101" s="182">
        <f t="shared" si="2"/>
        <v>14</v>
      </c>
      <c r="F101" s="203" t="s">
        <v>621</v>
      </c>
      <c r="G101" s="67"/>
      <c r="H101" s="71"/>
      <c r="I101" s="29"/>
      <c r="J101" s="64"/>
      <c r="K101" s="67"/>
      <c r="L101" s="64"/>
      <c r="M101" s="176">
        <v>3</v>
      </c>
    </row>
    <row r="102" spans="1:13" ht="12.75">
      <c r="A102" s="29" t="s">
        <v>804</v>
      </c>
      <c r="B102" s="61">
        <v>6</v>
      </c>
      <c r="C102" s="68" t="s">
        <v>618</v>
      </c>
      <c r="D102" s="63">
        <v>2.4</v>
      </c>
      <c r="E102" s="182">
        <f t="shared" si="2"/>
        <v>14</v>
      </c>
      <c r="F102" s="203" t="s">
        <v>621</v>
      </c>
      <c r="G102" s="67"/>
      <c r="H102" s="71"/>
      <c r="I102" s="29"/>
      <c r="J102" s="64"/>
      <c r="K102" s="67"/>
      <c r="L102" s="64"/>
      <c r="M102" s="176">
        <v>3</v>
      </c>
    </row>
    <row r="103" spans="1:13" ht="21">
      <c r="A103" s="29" t="s">
        <v>805</v>
      </c>
      <c r="B103" s="61">
        <v>6</v>
      </c>
      <c r="C103" s="68" t="s">
        <v>976</v>
      </c>
      <c r="D103" s="63">
        <v>0.6</v>
      </c>
      <c r="E103" s="182">
        <f t="shared" si="2"/>
        <v>14</v>
      </c>
      <c r="F103" s="203" t="s">
        <v>621</v>
      </c>
      <c r="G103" s="67"/>
      <c r="H103" s="71"/>
      <c r="I103" s="29"/>
      <c r="J103" s="64"/>
      <c r="K103" s="67"/>
      <c r="L103" s="64"/>
      <c r="M103" s="176">
        <v>3</v>
      </c>
    </row>
    <row r="104" spans="1:13" ht="12.75">
      <c r="A104" s="29" t="s">
        <v>806</v>
      </c>
      <c r="B104" s="246">
        <v>6</v>
      </c>
      <c r="C104" s="68" t="s">
        <v>619</v>
      </c>
      <c r="D104" s="63">
        <v>0.8</v>
      </c>
      <c r="E104" s="182">
        <f t="shared" si="2"/>
        <v>14</v>
      </c>
      <c r="F104" s="203" t="s">
        <v>621</v>
      </c>
      <c r="G104" s="29"/>
      <c r="H104" s="64"/>
      <c r="I104" s="29"/>
      <c r="J104" s="64"/>
      <c r="K104" s="29"/>
      <c r="L104" s="64"/>
      <c r="M104" s="176">
        <v>3</v>
      </c>
    </row>
    <row r="105" spans="1:13" ht="12.75">
      <c r="A105" s="29" t="s">
        <v>807</v>
      </c>
      <c r="B105" s="61">
        <v>6</v>
      </c>
      <c r="C105" s="68" t="s">
        <v>620</v>
      </c>
      <c r="D105" s="63">
        <v>0.6</v>
      </c>
      <c r="E105" s="182">
        <f t="shared" si="2"/>
        <v>14</v>
      </c>
      <c r="F105" s="203" t="s">
        <v>621</v>
      </c>
      <c r="G105" s="67"/>
      <c r="H105" s="71"/>
      <c r="I105" s="29"/>
      <c r="J105" s="64"/>
      <c r="K105" s="67"/>
      <c r="L105" s="64"/>
      <c r="M105" s="176">
        <v>3</v>
      </c>
    </row>
    <row r="106" spans="1:13" ht="12.75">
      <c r="A106" s="29" t="s">
        <v>808</v>
      </c>
      <c r="B106" s="61">
        <v>6</v>
      </c>
      <c r="C106" s="74" t="s">
        <v>885</v>
      </c>
      <c r="D106" s="75">
        <v>0.3</v>
      </c>
      <c r="E106" s="182">
        <f aca="true" t="shared" si="3" ref="E106:E142">M106+$K$2</f>
        <v>14</v>
      </c>
      <c r="F106" s="203" t="s">
        <v>621</v>
      </c>
      <c r="G106" s="29"/>
      <c r="H106" s="64"/>
      <c r="I106" s="29"/>
      <c r="J106" s="64"/>
      <c r="K106" s="29"/>
      <c r="L106" s="64"/>
      <c r="M106" s="176">
        <v>3</v>
      </c>
    </row>
    <row r="107" spans="1:13" ht="22.5" customHeight="1">
      <c r="A107" s="29" t="s">
        <v>809</v>
      </c>
      <c r="B107" s="61">
        <v>6</v>
      </c>
      <c r="C107" s="68" t="s">
        <v>977</v>
      </c>
      <c r="D107" s="63">
        <v>1.2</v>
      </c>
      <c r="E107" s="182">
        <f t="shared" si="3"/>
        <v>15</v>
      </c>
      <c r="F107" s="203" t="s">
        <v>621</v>
      </c>
      <c r="G107" s="29"/>
      <c r="H107" s="64"/>
      <c r="I107" s="29"/>
      <c r="J107" s="64"/>
      <c r="K107" s="67"/>
      <c r="L107" s="64"/>
      <c r="M107" s="176">
        <v>4</v>
      </c>
    </row>
    <row r="108" spans="1:13" ht="12.75">
      <c r="A108" s="29" t="s">
        <v>810</v>
      </c>
      <c r="B108" s="61">
        <v>6</v>
      </c>
      <c r="C108" s="68" t="s">
        <v>886</v>
      </c>
      <c r="D108" s="63">
        <v>1.5</v>
      </c>
      <c r="E108" s="182">
        <f t="shared" si="3"/>
        <v>15</v>
      </c>
      <c r="F108" s="203" t="s">
        <v>621</v>
      </c>
      <c r="G108" s="29"/>
      <c r="H108" s="64"/>
      <c r="I108" s="29"/>
      <c r="J108" s="64"/>
      <c r="K108" s="67"/>
      <c r="L108" s="64"/>
      <c r="M108" s="176">
        <v>4</v>
      </c>
    </row>
    <row r="109" spans="1:13" ht="12.75">
      <c r="A109" s="29" t="s">
        <v>811</v>
      </c>
      <c r="B109" s="61" t="s">
        <v>578</v>
      </c>
      <c r="C109" s="68" t="s">
        <v>585</v>
      </c>
      <c r="D109" s="63">
        <v>1</v>
      </c>
      <c r="E109" s="182">
        <f t="shared" si="3"/>
        <v>15</v>
      </c>
      <c r="F109" s="203" t="s">
        <v>621</v>
      </c>
      <c r="G109" s="29"/>
      <c r="H109" s="71"/>
      <c r="I109" s="29"/>
      <c r="J109" s="64"/>
      <c r="K109" s="29"/>
      <c r="L109" s="64"/>
      <c r="M109" s="176">
        <v>4</v>
      </c>
    </row>
    <row r="110" spans="1:13" ht="12.75">
      <c r="A110" s="29" t="s">
        <v>812</v>
      </c>
      <c r="B110" s="61" t="s">
        <v>578</v>
      </c>
      <c r="C110" s="68" t="s">
        <v>586</v>
      </c>
      <c r="D110" s="63">
        <v>0.4</v>
      </c>
      <c r="E110" s="182">
        <f t="shared" si="3"/>
        <v>15</v>
      </c>
      <c r="F110" s="203" t="s">
        <v>621</v>
      </c>
      <c r="G110" s="29"/>
      <c r="H110" s="71"/>
      <c r="I110" s="29"/>
      <c r="J110" s="64"/>
      <c r="K110" s="29"/>
      <c r="L110" s="64"/>
      <c r="M110" s="176">
        <v>4</v>
      </c>
    </row>
    <row r="111" spans="1:14" ht="12.75">
      <c r="A111" s="29" t="s">
        <v>813</v>
      </c>
      <c r="B111" s="76" t="s">
        <v>578</v>
      </c>
      <c r="C111" s="77" t="s">
        <v>591</v>
      </c>
      <c r="D111" s="78">
        <v>1.8</v>
      </c>
      <c r="E111" s="182">
        <f t="shared" si="3"/>
        <v>15</v>
      </c>
      <c r="F111" s="203" t="s">
        <v>621</v>
      </c>
      <c r="G111" s="79"/>
      <c r="H111" s="80"/>
      <c r="I111" s="79"/>
      <c r="J111" s="80"/>
      <c r="K111" s="79"/>
      <c r="L111" s="80"/>
      <c r="M111" s="176">
        <v>4</v>
      </c>
      <c r="N111" s="166"/>
    </row>
    <row r="112" spans="1:13" ht="12.75">
      <c r="A112" s="29" t="s">
        <v>814</v>
      </c>
      <c r="B112" s="61" t="s">
        <v>594</v>
      </c>
      <c r="C112" s="68" t="s">
        <v>599</v>
      </c>
      <c r="D112" s="63">
        <v>2.1</v>
      </c>
      <c r="E112" s="182">
        <f t="shared" si="3"/>
        <v>15</v>
      </c>
      <c r="F112" s="203" t="s">
        <v>621</v>
      </c>
      <c r="G112" s="67"/>
      <c r="H112" s="71"/>
      <c r="I112" s="29"/>
      <c r="J112" s="64"/>
      <c r="K112" s="29"/>
      <c r="L112" s="64"/>
      <c r="M112" s="176">
        <v>4</v>
      </c>
    </row>
    <row r="113" spans="1:13" ht="12.75">
      <c r="A113" s="29" t="s">
        <v>815</v>
      </c>
      <c r="B113" s="83" t="s">
        <v>594</v>
      </c>
      <c r="C113" s="84" t="s">
        <v>598</v>
      </c>
      <c r="D113" s="85">
        <v>1.8</v>
      </c>
      <c r="E113" s="182">
        <f t="shared" si="3"/>
        <v>15</v>
      </c>
      <c r="F113" s="203" t="s">
        <v>621</v>
      </c>
      <c r="G113" s="92"/>
      <c r="H113" s="93"/>
      <c r="I113" s="31"/>
      <c r="J113" s="86"/>
      <c r="K113" s="31"/>
      <c r="L113" s="86"/>
      <c r="M113" s="176">
        <v>4</v>
      </c>
    </row>
    <row r="114" spans="1:13" ht="21">
      <c r="A114" s="29" t="s">
        <v>816</v>
      </c>
      <c r="B114" s="61">
        <v>7</v>
      </c>
      <c r="C114" s="68" t="s">
        <v>887</v>
      </c>
      <c r="D114" s="63">
        <v>2.6</v>
      </c>
      <c r="E114" s="182">
        <f t="shared" si="3"/>
        <v>15</v>
      </c>
      <c r="F114" s="203" t="s">
        <v>621</v>
      </c>
      <c r="G114" s="67"/>
      <c r="H114" s="64"/>
      <c r="I114" s="29"/>
      <c r="J114" s="64"/>
      <c r="K114" s="29"/>
      <c r="L114" s="64"/>
      <c r="M114" s="176">
        <v>4</v>
      </c>
    </row>
    <row r="115" spans="1:13" ht="21">
      <c r="A115" s="29" t="s">
        <v>817</v>
      </c>
      <c r="B115" s="61" t="s">
        <v>608</v>
      </c>
      <c r="C115" s="62" t="s">
        <v>888</v>
      </c>
      <c r="D115" s="63">
        <v>3</v>
      </c>
      <c r="E115" s="182">
        <f t="shared" si="3"/>
        <v>15</v>
      </c>
      <c r="F115" s="203" t="s">
        <v>621</v>
      </c>
      <c r="G115" s="67"/>
      <c r="H115" s="64"/>
      <c r="I115" s="29"/>
      <c r="J115" s="64"/>
      <c r="K115" s="29"/>
      <c r="L115" s="64"/>
      <c r="M115" s="176">
        <v>4</v>
      </c>
    </row>
    <row r="116" spans="1:14" ht="12.75">
      <c r="A116" s="29" t="s">
        <v>818</v>
      </c>
      <c r="B116" s="61" t="s">
        <v>608</v>
      </c>
      <c r="C116" s="68" t="s">
        <v>889</v>
      </c>
      <c r="D116" s="63">
        <v>1</v>
      </c>
      <c r="E116" s="182">
        <f t="shared" si="3"/>
        <v>15</v>
      </c>
      <c r="F116" s="203" t="s">
        <v>621</v>
      </c>
      <c r="G116" s="67"/>
      <c r="H116" s="71"/>
      <c r="I116" s="29"/>
      <c r="J116" s="64"/>
      <c r="K116" s="29"/>
      <c r="L116" s="64"/>
      <c r="M116" s="176">
        <v>4</v>
      </c>
      <c r="N116" s="167"/>
    </row>
    <row r="117" spans="1:13" ht="12.75">
      <c r="A117" s="29" t="s">
        <v>819</v>
      </c>
      <c r="B117" s="61" t="s">
        <v>608</v>
      </c>
      <c r="C117" s="68" t="s">
        <v>890</v>
      </c>
      <c r="D117" s="63">
        <v>2.8</v>
      </c>
      <c r="E117" s="182">
        <f t="shared" si="3"/>
        <v>15</v>
      </c>
      <c r="F117" s="203" t="s">
        <v>621</v>
      </c>
      <c r="G117" s="67"/>
      <c r="H117" s="71"/>
      <c r="I117" s="29"/>
      <c r="J117" s="64"/>
      <c r="K117" s="67"/>
      <c r="L117" s="64"/>
      <c r="M117" s="176">
        <v>4</v>
      </c>
    </row>
    <row r="118" spans="1:13" ht="12.75">
      <c r="A118" s="29" t="s">
        <v>820</v>
      </c>
      <c r="B118" s="61" t="s">
        <v>608</v>
      </c>
      <c r="C118" s="62" t="s">
        <v>891</v>
      </c>
      <c r="D118" s="63">
        <v>0.3</v>
      </c>
      <c r="E118" s="182">
        <f t="shared" si="3"/>
        <v>15</v>
      </c>
      <c r="F118" s="203" t="s">
        <v>621</v>
      </c>
      <c r="G118" s="67"/>
      <c r="H118" s="71"/>
      <c r="I118" s="29"/>
      <c r="J118" s="64"/>
      <c r="K118" s="29"/>
      <c r="L118" s="64"/>
      <c r="M118" s="176">
        <v>4</v>
      </c>
    </row>
    <row r="119" spans="1:13" ht="30.75">
      <c r="A119" s="29" t="s">
        <v>821</v>
      </c>
      <c r="B119" s="73" t="s">
        <v>608</v>
      </c>
      <c r="C119" s="68" t="s">
        <v>892</v>
      </c>
      <c r="D119" s="63">
        <v>3.2</v>
      </c>
      <c r="E119" s="182">
        <f>M119+$K$2</f>
        <v>15</v>
      </c>
      <c r="F119" s="203" t="s">
        <v>621</v>
      </c>
      <c r="G119" s="95"/>
      <c r="H119" s="96"/>
      <c r="I119" s="89"/>
      <c r="J119" s="90"/>
      <c r="K119" s="89"/>
      <c r="L119" s="90"/>
      <c r="M119" s="176">
        <v>4</v>
      </c>
    </row>
    <row r="120" spans="1:14" ht="13.5" thickBot="1">
      <c r="A120" s="29" t="s">
        <v>822</v>
      </c>
      <c r="B120" s="283"/>
      <c r="C120" s="290" t="s">
        <v>893</v>
      </c>
      <c r="D120" s="291">
        <v>0.8</v>
      </c>
      <c r="E120" s="292">
        <f t="shared" si="3"/>
        <v>15</v>
      </c>
      <c r="F120" s="293" t="s">
        <v>621</v>
      </c>
      <c r="G120" s="294" t="s">
        <v>1012</v>
      </c>
      <c r="H120" s="294"/>
      <c r="I120" s="295"/>
      <c r="J120" s="296"/>
      <c r="K120" s="297"/>
      <c r="L120" s="294"/>
      <c r="M120" s="176">
        <v>4</v>
      </c>
      <c r="N120"/>
    </row>
    <row r="121" spans="1:13" ht="30.75">
      <c r="A121" s="29" t="s">
        <v>823</v>
      </c>
      <c r="B121" s="83">
        <v>6</v>
      </c>
      <c r="C121" s="84" t="s">
        <v>894</v>
      </c>
      <c r="D121" s="91">
        <v>5.2</v>
      </c>
      <c r="E121" s="183">
        <f t="shared" si="3"/>
        <v>12</v>
      </c>
      <c r="F121" s="204" t="s">
        <v>1005</v>
      </c>
      <c r="G121" s="92"/>
      <c r="H121" s="93"/>
      <c r="I121" s="31"/>
      <c r="J121" s="86"/>
      <c r="K121" s="92"/>
      <c r="L121" s="86"/>
      <c r="M121" s="176">
        <v>1</v>
      </c>
    </row>
    <row r="122" spans="1:13" ht="21">
      <c r="A122" s="29" t="s">
        <v>824</v>
      </c>
      <c r="B122" s="61">
        <v>6</v>
      </c>
      <c r="C122" s="62" t="s">
        <v>617</v>
      </c>
      <c r="D122" s="94">
        <v>4.4</v>
      </c>
      <c r="E122" s="182">
        <f t="shared" si="3"/>
        <v>12</v>
      </c>
      <c r="F122" s="204" t="s">
        <v>964</v>
      </c>
      <c r="G122" s="67"/>
      <c r="H122" s="71"/>
      <c r="I122" s="29"/>
      <c r="J122" s="64"/>
      <c r="K122" s="67"/>
      <c r="L122" s="64"/>
      <c r="M122" s="176">
        <v>1</v>
      </c>
    </row>
    <row r="123" spans="1:13" ht="21">
      <c r="A123" s="29" t="s">
        <v>825</v>
      </c>
      <c r="B123" s="61">
        <v>6</v>
      </c>
      <c r="C123" s="62" t="s">
        <v>895</v>
      </c>
      <c r="D123" s="94">
        <v>3</v>
      </c>
      <c r="E123" s="182">
        <f t="shared" si="3"/>
        <v>12</v>
      </c>
      <c r="F123" s="204" t="s">
        <v>964</v>
      </c>
      <c r="G123" s="67"/>
      <c r="H123" s="71"/>
      <c r="I123" s="29"/>
      <c r="J123" s="64"/>
      <c r="K123" s="67"/>
      <c r="L123" s="64"/>
      <c r="M123" s="176">
        <v>1</v>
      </c>
    </row>
    <row r="124" spans="1:13" ht="21">
      <c r="A124" s="29" t="s">
        <v>826</v>
      </c>
      <c r="B124" s="61">
        <v>6</v>
      </c>
      <c r="C124" s="68" t="s">
        <v>896</v>
      </c>
      <c r="D124" s="94">
        <v>5.2</v>
      </c>
      <c r="E124" s="182">
        <f t="shared" si="3"/>
        <v>12</v>
      </c>
      <c r="F124" s="204" t="s">
        <v>964</v>
      </c>
      <c r="G124" s="67"/>
      <c r="H124" s="71"/>
      <c r="I124" s="29"/>
      <c r="J124" s="64"/>
      <c r="K124" s="29"/>
      <c r="L124" s="64"/>
      <c r="M124" s="176">
        <v>1</v>
      </c>
    </row>
    <row r="125" spans="1:13" ht="30.75">
      <c r="A125" s="29" t="s">
        <v>827</v>
      </c>
      <c r="B125" s="61" t="s">
        <v>565</v>
      </c>
      <c r="C125" s="62" t="s">
        <v>897</v>
      </c>
      <c r="D125" s="94">
        <v>12.2</v>
      </c>
      <c r="E125" s="182">
        <f t="shared" si="3"/>
        <v>13</v>
      </c>
      <c r="F125" s="204" t="s">
        <v>964</v>
      </c>
      <c r="G125" s="67"/>
      <c r="H125" s="71"/>
      <c r="I125" s="29"/>
      <c r="J125" s="64"/>
      <c r="K125" s="67"/>
      <c r="L125" s="64"/>
      <c r="M125" s="176">
        <v>2</v>
      </c>
    </row>
    <row r="126" spans="1:13" ht="21">
      <c r="A126" s="29" t="s">
        <v>828</v>
      </c>
      <c r="B126" s="61" t="s">
        <v>565</v>
      </c>
      <c r="C126" s="62" t="s">
        <v>898</v>
      </c>
      <c r="D126" s="94">
        <v>26.4</v>
      </c>
      <c r="E126" s="182">
        <f t="shared" si="3"/>
        <v>13</v>
      </c>
      <c r="F126" s="204" t="s">
        <v>964</v>
      </c>
      <c r="G126" s="67"/>
      <c r="H126" s="71"/>
      <c r="I126" s="29"/>
      <c r="J126" s="64"/>
      <c r="K126" s="67"/>
      <c r="L126" s="64"/>
      <c r="M126" s="176">
        <v>2</v>
      </c>
    </row>
    <row r="127" spans="1:13" ht="21">
      <c r="A127" s="29" t="s">
        <v>829</v>
      </c>
      <c r="B127" s="61" t="s">
        <v>565</v>
      </c>
      <c r="C127" s="62" t="s">
        <v>566</v>
      </c>
      <c r="D127" s="94">
        <v>3.8</v>
      </c>
      <c r="E127" s="182">
        <f t="shared" si="3"/>
        <v>13</v>
      </c>
      <c r="F127" s="204" t="s">
        <v>964</v>
      </c>
      <c r="G127" s="67"/>
      <c r="H127" s="71"/>
      <c r="I127" s="29"/>
      <c r="J127" s="64"/>
      <c r="K127" s="29"/>
      <c r="L127" s="64"/>
      <c r="M127" s="176">
        <v>2</v>
      </c>
    </row>
    <row r="128" spans="1:13" ht="21">
      <c r="A128" s="29" t="s">
        <v>830</v>
      </c>
      <c r="B128" s="61" t="s">
        <v>565</v>
      </c>
      <c r="C128" s="62" t="s">
        <v>567</v>
      </c>
      <c r="D128" s="94">
        <v>7</v>
      </c>
      <c r="E128" s="182">
        <f t="shared" si="3"/>
        <v>13</v>
      </c>
      <c r="F128" s="204" t="s">
        <v>964</v>
      </c>
      <c r="G128" s="67"/>
      <c r="H128" s="71"/>
      <c r="I128" s="29"/>
      <c r="J128" s="64"/>
      <c r="K128" s="67"/>
      <c r="L128" s="64"/>
      <c r="M128" s="176">
        <v>2</v>
      </c>
    </row>
    <row r="129" spans="1:13" ht="21">
      <c r="A129" s="29" t="s">
        <v>831</v>
      </c>
      <c r="B129" s="61" t="s">
        <v>594</v>
      </c>
      <c r="C129" s="68" t="s">
        <v>597</v>
      </c>
      <c r="D129" s="94">
        <v>2.6</v>
      </c>
      <c r="E129" s="182">
        <f t="shared" si="3"/>
        <v>13</v>
      </c>
      <c r="F129" s="204" t="s">
        <v>964</v>
      </c>
      <c r="G129" s="67"/>
      <c r="H129" s="71"/>
      <c r="I129" s="29"/>
      <c r="J129" s="64"/>
      <c r="K129" s="67"/>
      <c r="L129" s="64"/>
      <c r="M129" s="176">
        <v>2</v>
      </c>
    </row>
    <row r="130" spans="1:13" ht="21">
      <c r="A130" s="29" t="s">
        <v>832</v>
      </c>
      <c r="B130" s="61" t="s">
        <v>608</v>
      </c>
      <c r="C130" s="68" t="s">
        <v>899</v>
      </c>
      <c r="D130" s="94">
        <v>6.2</v>
      </c>
      <c r="E130" s="182">
        <f t="shared" si="3"/>
        <v>13</v>
      </c>
      <c r="F130" s="204" t="s">
        <v>964</v>
      </c>
      <c r="G130" s="67"/>
      <c r="H130" s="71"/>
      <c r="I130" s="29"/>
      <c r="J130" s="64"/>
      <c r="K130" s="29"/>
      <c r="L130" s="64"/>
      <c r="M130" s="176">
        <v>2</v>
      </c>
    </row>
    <row r="131" spans="1:13" ht="30.75">
      <c r="A131" s="29" t="s">
        <v>833</v>
      </c>
      <c r="B131" s="73" t="s">
        <v>608</v>
      </c>
      <c r="C131" s="68" t="s">
        <v>900</v>
      </c>
      <c r="D131" s="94">
        <v>7</v>
      </c>
      <c r="E131" s="182">
        <f t="shared" si="3"/>
        <v>13</v>
      </c>
      <c r="F131" s="204" t="s">
        <v>964</v>
      </c>
      <c r="G131" s="95"/>
      <c r="H131" s="96"/>
      <c r="I131" s="89"/>
      <c r="J131" s="90"/>
      <c r="K131" s="89"/>
      <c r="L131" s="90"/>
      <c r="M131" s="176">
        <v>2</v>
      </c>
    </row>
    <row r="132" spans="1:13" ht="21">
      <c r="A132" s="29" t="s">
        <v>936</v>
      </c>
      <c r="B132" s="61" t="s">
        <v>608</v>
      </c>
      <c r="C132" s="68" t="s">
        <v>901</v>
      </c>
      <c r="D132" s="94">
        <v>5.6</v>
      </c>
      <c r="E132" s="182">
        <f t="shared" si="3"/>
        <v>13</v>
      </c>
      <c r="F132" s="204" t="s">
        <v>964</v>
      </c>
      <c r="G132" s="67"/>
      <c r="H132" s="71"/>
      <c r="I132" s="29"/>
      <c r="J132" s="64"/>
      <c r="K132" s="67"/>
      <c r="L132" s="64"/>
      <c r="M132" s="176">
        <v>2</v>
      </c>
    </row>
    <row r="133" spans="1:13" ht="21">
      <c r="A133" s="29" t="s">
        <v>834</v>
      </c>
      <c r="B133" s="61" t="s">
        <v>608</v>
      </c>
      <c r="C133" s="62" t="s">
        <v>902</v>
      </c>
      <c r="D133" s="94">
        <v>7.6</v>
      </c>
      <c r="E133" s="182">
        <f t="shared" si="3"/>
        <v>13</v>
      </c>
      <c r="F133" s="204" t="s">
        <v>964</v>
      </c>
      <c r="G133" s="67"/>
      <c r="H133" s="71"/>
      <c r="I133" s="29"/>
      <c r="J133" s="64"/>
      <c r="K133" s="29"/>
      <c r="L133" s="64"/>
      <c r="M133" s="176">
        <v>2</v>
      </c>
    </row>
    <row r="134" spans="1:13" ht="21">
      <c r="A134" s="29" t="s">
        <v>835</v>
      </c>
      <c r="B134" s="61" t="s">
        <v>608</v>
      </c>
      <c r="C134" s="68" t="s">
        <v>609</v>
      </c>
      <c r="D134" s="94">
        <v>4.6</v>
      </c>
      <c r="E134" s="182">
        <f t="shared" si="3"/>
        <v>13</v>
      </c>
      <c r="F134" s="204" t="s">
        <v>964</v>
      </c>
      <c r="G134" s="67"/>
      <c r="H134" s="71"/>
      <c r="I134" s="29"/>
      <c r="J134" s="64"/>
      <c r="K134" s="29"/>
      <c r="L134" s="64"/>
      <c r="M134" s="176">
        <v>2</v>
      </c>
    </row>
    <row r="135" spans="1:13" ht="21">
      <c r="A135" s="29" t="s">
        <v>836</v>
      </c>
      <c r="B135" s="61" t="s">
        <v>613</v>
      </c>
      <c r="C135" s="68" t="s">
        <v>615</v>
      </c>
      <c r="D135" s="94">
        <v>3.2</v>
      </c>
      <c r="E135" s="182">
        <f t="shared" si="3"/>
        <v>13</v>
      </c>
      <c r="F135" s="204" t="s">
        <v>964</v>
      </c>
      <c r="G135" s="67"/>
      <c r="H135" s="71"/>
      <c r="I135" s="29"/>
      <c r="J135" s="64"/>
      <c r="K135" s="67"/>
      <c r="L135" s="64"/>
      <c r="M135" s="176">
        <v>2</v>
      </c>
    </row>
    <row r="136" spans="1:13" ht="21">
      <c r="A136" s="29" t="s">
        <v>837</v>
      </c>
      <c r="B136" s="61" t="s">
        <v>613</v>
      </c>
      <c r="C136" s="68" t="s">
        <v>903</v>
      </c>
      <c r="D136" s="94">
        <v>3.4</v>
      </c>
      <c r="E136" s="182">
        <f t="shared" si="3"/>
        <v>13</v>
      </c>
      <c r="F136" s="204" t="s">
        <v>964</v>
      </c>
      <c r="G136" s="67"/>
      <c r="H136" s="71"/>
      <c r="I136" s="29"/>
      <c r="J136" s="64"/>
      <c r="K136" s="67"/>
      <c r="L136" s="64"/>
      <c r="M136" s="176">
        <v>2</v>
      </c>
    </row>
    <row r="137" spans="1:13" ht="21">
      <c r="A137" s="29" t="s">
        <v>838</v>
      </c>
      <c r="B137" s="61">
        <v>6</v>
      </c>
      <c r="C137" s="62" t="s">
        <v>904</v>
      </c>
      <c r="D137" s="94">
        <v>5</v>
      </c>
      <c r="E137" s="182">
        <f t="shared" si="3"/>
        <v>14</v>
      </c>
      <c r="F137" s="204" t="s">
        <v>964</v>
      </c>
      <c r="G137" s="67"/>
      <c r="H137" s="71"/>
      <c r="I137" s="29"/>
      <c r="J137" s="64"/>
      <c r="K137" s="29"/>
      <c r="L137" s="64"/>
      <c r="M137" s="176">
        <v>3</v>
      </c>
    </row>
    <row r="138" spans="1:13" ht="21">
      <c r="A138" s="29" t="s">
        <v>839</v>
      </c>
      <c r="B138" s="61">
        <v>6</v>
      </c>
      <c r="C138" s="68" t="s">
        <v>905</v>
      </c>
      <c r="D138" s="94">
        <v>4.8</v>
      </c>
      <c r="E138" s="182">
        <f t="shared" si="3"/>
        <v>14</v>
      </c>
      <c r="F138" s="204" t="s">
        <v>964</v>
      </c>
      <c r="G138" s="67"/>
      <c r="H138" s="71"/>
      <c r="I138" s="29"/>
      <c r="J138" s="64"/>
      <c r="K138" s="29"/>
      <c r="L138" s="64"/>
      <c r="M138" s="176">
        <v>3</v>
      </c>
    </row>
    <row r="139" spans="1:13" ht="30.75">
      <c r="A139" s="29" t="s">
        <v>840</v>
      </c>
      <c r="B139" s="61">
        <v>7</v>
      </c>
      <c r="C139" s="68" t="s">
        <v>906</v>
      </c>
      <c r="D139" s="94">
        <v>13.6</v>
      </c>
      <c r="E139" s="182">
        <f t="shared" si="3"/>
        <v>14</v>
      </c>
      <c r="F139" s="204" t="s">
        <v>964</v>
      </c>
      <c r="G139" s="67"/>
      <c r="H139" s="71"/>
      <c r="I139" s="29"/>
      <c r="J139" s="64"/>
      <c r="K139" s="29"/>
      <c r="L139" s="64"/>
      <c r="M139" s="176">
        <v>3</v>
      </c>
    </row>
    <row r="140" spans="1:13" ht="21">
      <c r="A140" s="29" t="s">
        <v>975</v>
      </c>
      <c r="B140" s="61">
        <v>7</v>
      </c>
      <c r="C140" s="68" t="s">
        <v>907</v>
      </c>
      <c r="D140" s="94">
        <v>8.4</v>
      </c>
      <c r="E140" s="182">
        <f t="shared" si="3"/>
        <v>14</v>
      </c>
      <c r="F140" s="204" t="s">
        <v>964</v>
      </c>
      <c r="G140" s="67"/>
      <c r="H140" s="71"/>
      <c r="I140" s="29"/>
      <c r="J140" s="64"/>
      <c r="K140" s="67"/>
      <c r="L140" s="64"/>
      <c r="M140" s="176">
        <v>3</v>
      </c>
    </row>
    <row r="141" spans="1:13" ht="21">
      <c r="A141" s="29" t="s">
        <v>980</v>
      </c>
      <c r="B141" s="61">
        <v>7</v>
      </c>
      <c r="C141" s="68" t="s">
        <v>908</v>
      </c>
      <c r="D141" s="94">
        <v>1.2</v>
      </c>
      <c r="E141" s="182">
        <f t="shared" si="3"/>
        <v>14</v>
      </c>
      <c r="F141" s="204" t="s">
        <v>964</v>
      </c>
      <c r="G141" s="67"/>
      <c r="H141" s="71"/>
      <c r="I141" s="29"/>
      <c r="J141" s="64"/>
      <c r="K141" s="67"/>
      <c r="L141" s="64"/>
      <c r="M141" s="176">
        <v>3</v>
      </c>
    </row>
    <row r="142" spans="1:13" ht="21" thickBot="1">
      <c r="A142" s="29" t="s">
        <v>1006</v>
      </c>
      <c r="B142" s="97">
        <v>7</v>
      </c>
      <c r="C142" s="98" t="s">
        <v>909</v>
      </c>
      <c r="D142" s="99">
        <v>5.8</v>
      </c>
      <c r="E142" s="184">
        <f t="shared" si="3"/>
        <v>14</v>
      </c>
      <c r="F142" s="240" t="s">
        <v>964</v>
      </c>
      <c r="G142" s="100"/>
      <c r="H142" s="101"/>
      <c r="I142" s="239"/>
      <c r="J142" s="102"/>
      <c r="K142" s="100"/>
      <c r="L142" s="102"/>
      <c r="M142" s="176">
        <v>3</v>
      </c>
    </row>
    <row r="143" spans="1:12" ht="12.75">
      <c r="A143" s="103"/>
      <c r="B143" s="104"/>
      <c r="C143" s="105">
        <f>SUBTOTAL(3,C7:C142)</f>
        <v>136</v>
      </c>
      <c r="D143" s="105">
        <f>SUBTOTAL(9,D7:D142)</f>
        <v>386.2000000000001</v>
      </c>
      <c r="E143" s="103"/>
      <c r="F143" s="49"/>
      <c r="G143" s="103"/>
      <c r="H143" s="103"/>
      <c r="I143" s="103"/>
      <c r="J143" s="103"/>
      <c r="K143" s="103"/>
      <c r="L143" s="103"/>
    </row>
    <row r="144" ht="12.75">
      <c r="F144" s="49"/>
    </row>
    <row r="145" ht="12.75">
      <c r="F145" s="49"/>
    </row>
    <row r="146" ht="12.75">
      <c r="F146" s="49"/>
    </row>
    <row r="147" ht="12.75">
      <c r="F147" s="49"/>
    </row>
    <row r="148" ht="12.75">
      <c r="F148" s="49"/>
    </row>
    <row r="149" ht="12.75">
      <c r="F149" s="49"/>
    </row>
    <row r="150" ht="12.75">
      <c r="F150" s="49"/>
    </row>
    <row r="151" ht="12.75">
      <c r="F151" s="49"/>
    </row>
    <row r="152" ht="12.75">
      <c r="F152" s="49"/>
    </row>
    <row r="153" ht="12.75">
      <c r="F153" s="49"/>
    </row>
    <row r="154" ht="12.75">
      <c r="F154" s="49"/>
    </row>
    <row r="155" ht="12.75">
      <c r="F155" s="49"/>
    </row>
    <row r="156" ht="12.75">
      <c r="F156" s="49"/>
    </row>
    <row r="157" ht="12.75">
      <c r="F157" s="49"/>
    </row>
    <row r="158" ht="12.75">
      <c r="F158" s="49"/>
    </row>
    <row r="159" ht="12.75">
      <c r="F159" s="49"/>
    </row>
    <row r="160" ht="12.75">
      <c r="F160" s="49"/>
    </row>
    <row r="161" ht="12.75">
      <c r="F161" s="49"/>
    </row>
    <row r="162" ht="12.75">
      <c r="F162" s="49"/>
    </row>
    <row r="163" ht="12.75">
      <c r="F163" s="49"/>
    </row>
    <row r="164" ht="12.75">
      <c r="F164" s="49"/>
    </row>
    <row r="165" ht="12.75">
      <c r="F165" s="49"/>
    </row>
    <row r="166" ht="12.75">
      <c r="F166" s="49"/>
    </row>
    <row r="167" ht="12.75">
      <c r="F167" s="49"/>
    </row>
  </sheetData>
  <sheetProtection/>
  <autoFilter ref="A6:M142"/>
  <mergeCells count="7">
    <mergeCell ref="A1:J1"/>
    <mergeCell ref="A2:J2"/>
    <mergeCell ref="A3:L3"/>
    <mergeCell ref="G5:H5"/>
    <mergeCell ref="I5:J5"/>
    <mergeCell ref="K5:L5"/>
    <mergeCell ref="A4:L4"/>
  </mergeCells>
  <printOptions/>
  <pageMargins left="0.33" right="0.13" top="0.47" bottom="0.53" header="0.36" footer="0.3"/>
  <pageSetup fitToHeight="4" fitToWidth="1" orientation="portrait" paperSize="9" r:id="rId1"/>
  <headerFooter alignWithMargins="0">
    <oddFooter>&amp;C&amp;P/&amp;N</oddFooter>
  </headerFooter>
  <rowBreaks count="1" manualBreakCount="1"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61"/>
  <sheetViews>
    <sheetView zoomScalePageLayoutView="0" workbookViewId="0" topLeftCell="A1">
      <pane xSplit="1" ySplit="6" topLeftCell="B3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K2"/>
    </sheetView>
  </sheetViews>
  <sheetFormatPr defaultColWidth="9.00390625" defaultRowHeight="12.75"/>
  <cols>
    <col min="1" max="1" width="7.50390625" style="0" customWidth="1"/>
    <col min="2" max="2" width="23.875" style="14" customWidth="1"/>
    <col min="3" max="3" width="5.125" style="14" customWidth="1"/>
    <col min="4" max="4" width="3.875" style="14" customWidth="1"/>
    <col min="5" max="5" width="6.625" style="43" customWidth="1"/>
    <col min="6" max="11" width="8.625" style="43" customWidth="1"/>
    <col min="12" max="12" width="13.50390625" style="0" hidden="1" customWidth="1"/>
  </cols>
  <sheetData>
    <row r="1" spans="1:11" ht="13.5" thickBot="1">
      <c r="A1" s="316" t="s">
        <v>692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24.75" customHeight="1">
      <c r="A2" s="317" t="s">
        <v>1028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3.5" thickBo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1" ht="21.75" customHeight="1" thickBot="1">
      <c r="A4" s="313" t="s">
        <v>564</v>
      </c>
      <c r="B4" s="314"/>
      <c r="C4" s="314"/>
      <c r="D4" s="314"/>
      <c r="E4" s="314"/>
      <c r="F4" s="314"/>
      <c r="G4" s="314"/>
      <c r="H4" s="314"/>
      <c r="I4" s="314"/>
      <c r="J4" s="314"/>
      <c r="K4" s="315"/>
    </row>
    <row r="5" spans="1:12" ht="21">
      <c r="A5" s="106" t="s">
        <v>348</v>
      </c>
      <c r="B5" s="107" t="s">
        <v>349</v>
      </c>
      <c r="C5" s="58" t="s">
        <v>845</v>
      </c>
      <c r="D5" s="108" t="s">
        <v>843</v>
      </c>
      <c r="E5" s="109" t="s">
        <v>357</v>
      </c>
      <c r="F5" s="327" t="s">
        <v>352</v>
      </c>
      <c r="G5" s="328"/>
      <c r="H5" s="327" t="s">
        <v>353</v>
      </c>
      <c r="I5" s="328"/>
      <c r="J5" s="329" t="s">
        <v>356</v>
      </c>
      <c r="K5" s="330"/>
      <c r="L5" s="176" t="s">
        <v>843</v>
      </c>
    </row>
    <row r="6" spans="1:12" ht="31.5" thickBot="1">
      <c r="A6" s="110"/>
      <c r="B6" s="111"/>
      <c r="C6" s="112" t="s">
        <v>842</v>
      </c>
      <c r="D6" s="113" t="s">
        <v>844</v>
      </c>
      <c r="E6" s="114" t="s">
        <v>358</v>
      </c>
      <c r="F6" s="51" t="s">
        <v>359</v>
      </c>
      <c r="G6" s="53" t="s">
        <v>360</v>
      </c>
      <c r="H6" s="51" t="s">
        <v>359</v>
      </c>
      <c r="I6" s="53" t="s">
        <v>360</v>
      </c>
      <c r="J6" s="54" t="s">
        <v>354</v>
      </c>
      <c r="K6" s="55" t="s">
        <v>355</v>
      </c>
      <c r="L6" s="176" t="s">
        <v>945</v>
      </c>
    </row>
    <row r="7" spans="1:12" ht="12.75">
      <c r="A7" s="343" t="s">
        <v>350</v>
      </c>
      <c r="B7" s="115" t="s">
        <v>910</v>
      </c>
      <c r="C7" s="116">
        <v>3.6</v>
      </c>
      <c r="D7" s="117">
        <f>L7+'Hlav.ťahy'!$K$2</f>
        <v>11</v>
      </c>
      <c r="E7" s="88"/>
      <c r="F7" s="31"/>
      <c r="G7" s="86"/>
      <c r="H7" s="157"/>
      <c r="I7" s="158"/>
      <c r="J7" s="28"/>
      <c r="K7" s="59"/>
      <c r="L7">
        <v>0</v>
      </c>
    </row>
    <row r="8" spans="1:12" ht="21">
      <c r="A8" s="335"/>
      <c r="B8" s="118" t="s">
        <v>911</v>
      </c>
      <c r="C8" s="116">
        <v>3.6</v>
      </c>
      <c r="D8" s="117">
        <f>L8+'Hlav.ťahy'!$K$2</f>
        <v>11</v>
      </c>
      <c r="E8" s="70"/>
      <c r="F8" s="29"/>
      <c r="G8" s="64"/>
      <c r="H8" s="65"/>
      <c r="I8" s="66"/>
      <c r="J8" s="29"/>
      <c r="K8" s="64"/>
      <c r="L8">
        <v>0</v>
      </c>
    </row>
    <row r="9" spans="1:12" ht="12.75">
      <c r="A9" s="335"/>
      <c r="B9" s="119" t="s">
        <v>912</v>
      </c>
      <c r="C9" s="116">
        <v>0.3</v>
      </c>
      <c r="D9" s="117">
        <f>L9+'Hlav.ťahy'!$K$2</f>
        <v>11</v>
      </c>
      <c r="E9" s="70"/>
      <c r="F9" s="29"/>
      <c r="G9" s="64"/>
      <c r="H9" s="65"/>
      <c r="I9" s="66"/>
      <c r="J9" s="29"/>
      <c r="K9" s="64"/>
      <c r="L9">
        <v>0</v>
      </c>
    </row>
    <row r="10" spans="1:12" ht="21">
      <c r="A10" s="335"/>
      <c r="B10" s="119" t="s">
        <v>913</v>
      </c>
      <c r="C10" s="116">
        <v>0.3</v>
      </c>
      <c r="D10" s="117">
        <f>L10+'Hlav.ťahy'!$K$2</f>
        <v>11</v>
      </c>
      <c r="E10" s="70"/>
      <c r="F10" s="29"/>
      <c r="G10" s="64"/>
      <c r="H10" s="65"/>
      <c r="I10" s="66"/>
      <c r="J10" s="29"/>
      <c r="K10" s="64"/>
      <c r="L10">
        <v>0</v>
      </c>
    </row>
    <row r="11" spans="1:12" ht="21" thickBot="1">
      <c r="A11" s="336"/>
      <c r="B11" s="120" t="s">
        <v>914</v>
      </c>
      <c r="C11" s="121">
        <v>0.66</v>
      </c>
      <c r="D11" s="154">
        <f>L11+'Hlav.ťahy'!$K$2</f>
        <v>11</v>
      </c>
      <c r="E11" s="122"/>
      <c r="F11" s="30"/>
      <c r="G11" s="123"/>
      <c r="H11" s="159"/>
      <c r="I11" s="160"/>
      <c r="J11" s="30"/>
      <c r="K11" s="123"/>
      <c r="L11">
        <v>0</v>
      </c>
    </row>
    <row r="12" spans="1:12" ht="21">
      <c r="A12" s="334" t="s">
        <v>351</v>
      </c>
      <c r="B12" s="115" t="s">
        <v>915</v>
      </c>
      <c r="C12" s="116">
        <v>0.56</v>
      </c>
      <c r="D12" s="117">
        <f>L12+'Hlav.ťahy'!$K$2</f>
        <v>11</v>
      </c>
      <c r="E12" s="88"/>
      <c r="F12" s="31"/>
      <c r="G12" s="86"/>
      <c r="H12" s="157"/>
      <c r="I12" s="158"/>
      <c r="J12" s="31"/>
      <c r="K12" s="86"/>
      <c r="L12">
        <v>0</v>
      </c>
    </row>
    <row r="13" spans="1:12" ht="21">
      <c r="A13" s="335"/>
      <c r="B13" s="118" t="s">
        <v>916</v>
      </c>
      <c r="C13" s="116">
        <v>0.16</v>
      </c>
      <c r="D13" s="117">
        <f>L13+'Hlav.ťahy'!$K$2</f>
        <v>11</v>
      </c>
      <c r="E13" s="70"/>
      <c r="F13" s="29"/>
      <c r="G13" s="64"/>
      <c r="H13" s="65"/>
      <c r="I13" s="66"/>
      <c r="J13" s="29"/>
      <c r="K13" s="64"/>
      <c r="L13">
        <v>0</v>
      </c>
    </row>
    <row r="14" spans="1:12" ht="12.75">
      <c r="A14" s="335"/>
      <c r="B14" s="119" t="s">
        <v>0</v>
      </c>
      <c r="C14" s="116">
        <v>0.59</v>
      </c>
      <c r="D14" s="117">
        <f>L14+'Hlav.ťahy'!$K$2</f>
        <v>11</v>
      </c>
      <c r="E14" s="70"/>
      <c r="F14" s="29"/>
      <c r="G14" s="64"/>
      <c r="H14" s="65"/>
      <c r="I14" s="66"/>
      <c r="J14" s="29"/>
      <c r="K14" s="64"/>
      <c r="L14">
        <v>0</v>
      </c>
    </row>
    <row r="15" spans="1:12" ht="12.75">
      <c r="A15" s="335"/>
      <c r="B15" s="119" t="s">
        <v>1</v>
      </c>
      <c r="C15" s="116">
        <v>0.21</v>
      </c>
      <c r="D15" s="117">
        <f>L15+'Hlav.ťahy'!$K$2</f>
        <v>11</v>
      </c>
      <c r="E15" s="70"/>
      <c r="F15" s="29"/>
      <c r="G15" s="64"/>
      <c r="H15" s="65"/>
      <c r="I15" s="66"/>
      <c r="J15" s="29"/>
      <c r="K15" s="64"/>
      <c r="L15">
        <v>0</v>
      </c>
    </row>
    <row r="16" spans="1:12" ht="12.75">
      <c r="A16" s="335"/>
      <c r="B16" s="119" t="s">
        <v>2</v>
      </c>
      <c r="C16" s="116">
        <v>0.12</v>
      </c>
      <c r="D16" s="117">
        <f>L16+'Hlav.ťahy'!$K$2</f>
        <v>11</v>
      </c>
      <c r="E16" s="70"/>
      <c r="F16" s="29"/>
      <c r="G16" s="64"/>
      <c r="H16" s="65"/>
      <c r="I16" s="66"/>
      <c r="J16" s="29"/>
      <c r="K16" s="64"/>
      <c r="L16">
        <v>0</v>
      </c>
    </row>
    <row r="17" spans="1:12" ht="21">
      <c r="A17" s="335"/>
      <c r="B17" s="119" t="s">
        <v>917</v>
      </c>
      <c r="C17" s="116">
        <v>0.77</v>
      </c>
      <c r="D17" s="117">
        <f>L17+'Hlav.ťahy'!$K$2</f>
        <v>11</v>
      </c>
      <c r="E17" s="70"/>
      <c r="F17" s="29"/>
      <c r="G17" s="64"/>
      <c r="H17" s="65"/>
      <c r="I17" s="66"/>
      <c r="J17" s="29"/>
      <c r="K17" s="64"/>
      <c r="L17">
        <v>0</v>
      </c>
    </row>
    <row r="18" spans="1:12" ht="12.75">
      <c r="A18" s="335"/>
      <c r="B18" s="119" t="s">
        <v>3</v>
      </c>
      <c r="C18" s="116">
        <v>0.21</v>
      </c>
      <c r="D18" s="117">
        <f>L18+'Hlav.ťahy'!$K$2</f>
        <v>11</v>
      </c>
      <c r="E18" s="70"/>
      <c r="F18" s="29"/>
      <c r="G18" s="64"/>
      <c r="H18" s="65"/>
      <c r="I18" s="66"/>
      <c r="J18" s="29"/>
      <c r="K18" s="64"/>
      <c r="L18">
        <v>0</v>
      </c>
    </row>
    <row r="19" spans="1:12" ht="12.75">
      <c r="A19" s="335"/>
      <c r="B19" s="118" t="s">
        <v>4</v>
      </c>
      <c r="C19" s="116">
        <v>0.22</v>
      </c>
      <c r="D19" s="117">
        <f>L19+'Hlav.ťahy'!$K$2</f>
        <v>11</v>
      </c>
      <c r="E19" s="70"/>
      <c r="F19" s="29"/>
      <c r="G19" s="64"/>
      <c r="H19" s="65"/>
      <c r="I19" s="66"/>
      <c r="J19" s="29"/>
      <c r="K19" s="64"/>
      <c r="L19">
        <v>0</v>
      </c>
    </row>
    <row r="20" spans="1:12" ht="12.75">
      <c r="A20" s="335"/>
      <c r="B20" s="134" t="s">
        <v>969</v>
      </c>
      <c r="C20" s="130">
        <v>0.25</v>
      </c>
      <c r="D20" s="117">
        <f>L20+'Hlav.ťahy'!$K$2</f>
        <v>11</v>
      </c>
      <c r="E20" s="70"/>
      <c r="F20" s="29"/>
      <c r="G20" s="64"/>
      <c r="H20" s="69"/>
      <c r="I20" s="70"/>
      <c r="J20" s="29"/>
      <c r="K20" s="64"/>
      <c r="L20">
        <v>0</v>
      </c>
    </row>
    <row r="21" spans="1:12" ht="12.75">
      <c r="A21" s="335"/>
      <c r="B21" s="118" t="s">
        <v>5</v>
      </c>
      <c r="C21" s="116">
        <v>0.25</v>
      </c>
      <c r="D21" s="117">
        <f>L21+'Hlav.ťahy'!$K$2</f>
        <v>11</v>
      </c>
      <c r="E21" s="70"/>
      <c r="F21" s="29"/>
      <c r="G21" s="64"/>
      <c r="H21" s="65"/>
      <c r="I21" s="66"/>
      <c r="J21" s="29"/>
      <c r="K21" s="64"/>
      <c r="L21">
        <v>0</v>
      </c>
    </row>
    <row r="22" spans="1:12" ht="12.75">
      <c r="A22" s="335"/>
      <c r="B22" s="118" t="s">
        <v>6</v>
      </c>
      <c r="C22" s="116">
        <v>0.24</v>
      </c>
      <c r="D22" s="117">
        <f>L22+'Hlav.ťahy'!$K$2</f>
        <v>11</v>
      </c>
      <c r="E22" s="70"/>
      <c r="F22" s="29"/>
      <c r="G22" s="64"/>
      <c r="H22" s="65"/>
      <c r="I22" s="66"/>
      <c r="J22" s="29"/>
      <c r="K22" s="64"/>
      <c r="L22">
        <v>0</v>
      </c>
    </row>
    <row r="23" spans="1:12" ht="21" thickBot="1">
      <c r="A23" s="336"/>
      <c r="B23" s="125" t="s">
        <v>918</v>
      </c>
      <c r="C23" s="116">
        <v>0.48</v>
      </c>
      <c r="D23" s="154">
        <f>L23+'Hlav.ťahy'!$K$2</f>
        <v>11</v>
      </c>
      <c r="E23" s="122"/>
      <c r="F23" s="30"/>
      <c r="G23" s="123"/>
      <c r="H23" s="159"/>
      <c r="I23" s="160"/>
      <c r="J23" s="30"/>
      <c r="K23" s="123"/>
      <c r="L23">
        <v>0</v>
      </c>
    </row>
    <row r="24" spans="1:12" ht="12.75">
      <c r="A24" s="334" t="s">
        <v>7</v>
      </c>
      <c r="B24" s="126" t="s">
        <v>8</v>
      </c>
      <c r="C24" s="127">
        <v>2.18</v>
      </c>
      <c r="D24" s="117">
        <f>L24+'Hlav.ťahy'!$K$2</f>
        <v>11</v>
      </c>
      <c r="E24" s="128"/>
      <c r="F24" s="186"/>
      <c r="G24" s="59"/>
      <c r="H24" s="129"/>
      <c r="I24" s="128"/>
      <c r="J24" s="28"/>
      <c r="K24" s="59"/>
      <c r="L24">
        <v>0</v>
      </c>
    </row>
    <row r="25" spans="1:12" ht="12.75">
      <c r="A25" s="335"/>
      <c r="B25" s="119" t="s">
        <v>9</v>
      </c>
      <c r="C25" s="130">
        <v>0.536</v>
      </c>
      <c r="D25" s="117">
        <f>L25+'Hlav.ťahy'!$K$2</f>
        <v>11</v>
      </c>
      <c r="E25" s="70"/>
      <c r="F25" s="89"/>
      <c r="G25" s="64"/>
      <c r="H25" s="65"/>
      <c r="I25" s="66"/>
      <c r="J25" s="29"/>
      <c r="K25" s="64"/>
      <c r="L25">
        <v>0</v>
      </c>
    </row>
    <row r="26" spans="1:12" ht="12.75">
      <c r="A26" s="335"/>
      <c r="B26" s="119" t="s">
        <v>10</v>
      </c>
      <c r="C26" s="130">
        <v>1.6</v>
      </c>
      <c r="D26" s="117">
        <f>L26+'Hlav.ťahy'!$K$2</f>
        <v>11</v>
      </c>
      <c r="E26" s="70"/>
      <c r="F26" s="89"/>
      <c r="G26" s="64"/>
      <c r="H26" s="65"/>
      <c r="I26" s="66"/>
      <c r="J26" s="29"/>
      <c r="K26" s="64"/>
      <c r="L26">
        <v>0</v>
      </c>
    </row>
    <row r="27" spans="1:12" ht="12.75">
      <c r="A27" s="335"/>
      <c r="B27" s="119" t="s">
        <v>11</v>
      </c>
      <c r="C27" s="130">
        <v>1.04</v>
      </c>
      <c r="D27" s="117">
        <f>L27+'Hlav.ťahy'!$K$2</f>
        <v>11</v>
      </c>
      <c r="E27" s="70"/>
      <c r="F27" s="89"/>
      <c r="G27" s="64"/>
      <c r="H27" s="65"/>
      <c r="I27" s="66"/>
      <c r="J27" s="29"/>
      <c r="K27" s="64"/>
      <c r="L27">
        <v>0</v>
      </c>
    </row>
    <row r="28" spans="1:12" ht="12.75">
      <c r="A28" s="335"/>
      <c r="B28" s="119" t="s">
        <v>12</v>
      </c>
      <c r="C28" s="130">
        <v>1.084</v>
      </c>
      <c r="D28" s="117">
        <f>L28+'Hlav.ťahy'!$K$2</f>
        <v>11</v>
      </c>
      <c r="E28" s="70"/>
      <c r="F28" s="89"/>
      <c r="G28" s="64"/>
      <c r="H28" s="65"/>
      <c r="I28" s="66"/>
      <c r="J28" s="29"/>
      <c r="K28" s="64"/>
      <c r="L28">
        <v>0</v>
      </c>
    </row>
    <row r="29" spans="1:12" ht="12.75">
      <c r="A29" s="335"/>
      <c r="B29" s="119" t="s">
        <v>13</v>
      </c>
      <c r="C29" s="130">
        <v>1.024</v>
      </c>
      <c r="D29" s="117">
        <f>L29+'Hlav.ťahy'!$K$2</f>
        <v>11</v>
      </c>
      <c r="E29" s="70"/>
      <c r="F29" s="89"/>
      <c r="G29" s="64"/>
      <c r="H29" s="65"/>
      <c r="I29" s="66"/>
      <c r="J29" s="29"/>
      <c r="K29" s="64"/>
      <c r="L29">
        <v>0</v>
      </c>
    </row>
    <row r="30" spans="1:12" ht="12.75">
      <c r="A30" s="335"/>
      <c r="B30" s="119" t="s">
        <v>14</v>
      </c>
      <c r="C30" s="130">
        <v>0.482</v>
      </c>
      <c r="D30" s="117">
        <f>L30+'Hlav.ťahy'!$K$2</f>
        <v>11</v>
      </c>
      <c r="E30" s="70"/>
      <c r="F30" s="89"/>
      <c r="G30" s="64"/>
      <c r="H30" s="65"/>
      <c r="I30" s="66"/>
      <c r="J30" s="29"/>
      <c r="K30" s="64"/>
      <c r="L30">
        <v>0</v>
      </c>
    </row>
    <row r="31" spans="1:12" ht="12.75">
      <c r="A31" s="335"/>
      <c r="B31" s="118" t="s">
        <v>15</v>
      </c>
      <c r="C31" s="130">
        <v>0.264</v>
      </c>
      <c r="D31" s="117">
        <f>L31+'Hlav.ťahy'!$K$2</f>
        <v>11</v>
      </c>
      <c r="E31" s="70"/>
      <c r="F31" s="89"/>
      <c r="G31" s="64"/>
      <c r="H31" s="65"/>
      <c r="I31" s="66"/>
      <c r="J31" s="29"/>
      <c r="K31" s="64"/>
      <c r="L31">
        <v>0</v>
      </c>
    </row>
    <row r="32" spans="1:12" ht="12.75">
      <c r="A32" s="335"/>
      <c r="B32" s="119" t="s">
        <v>16</v>
      </c>
      <c r="C32" s="130">
        <v>0.254</v>
      </c>
      <c r="D32" s="117">
        <f>L32+'Hlav.ťahy'!$K$2</f>
        <v>11</v>
      </c>
      <c r="E32" s="70"/>
      <c r="F32" s="89"/>
      <c r="G32" s="64"/>
      <c r="H32" s="65"/>
      <c r="I32" s="66"/>
      <c r="J32" s="29"/>
      <c r="K32" s="64"/>
      <c r="L32">
        <v>0</v>
      </c>
    </row>
    <row r="33" spans="1:12" ht="12.75">
      <c r="A33" s="335"/>
      <c r="B33" s="119" t="s">
        <v>17</v>
      </c>
      <c r="C33" s="130">
        <v>0.186</v>
      </c>
      <c r="D33" s="117">
        <f>L33+'Hlav.ťahy'!$K$2</f>
        <v>11</v>
      </c>
      <c r="E33" s="70"/>
      <c r="F33" s="89"/>
      <c r="G33" s="64"/>
      <c r="H33" s="65"/>
      <c r="I33" s="66"/>
      <c r="J33" s="29"/>
      <c r="K33" s="64"/>
      <c r="L33">
        <v>0</v>
      </c>
    </row>
    <row r="34" spans="1:12" ht="12.75">
      <c r="A34" s="335"/>
      <c r="B34" s="118" t="s">
        <v>18</v>
      </c>
      <c r="C34" s="130">
        <v>0.468</v>
      </c>
      <c r="D34" s="117">
        <f>L34+'Hlav.ťahy'!$K$2</f>
        <v>11</v>
      </c>
      <c r="E34" s="70"/>
      <c r="F34" s="89"/>
      <c r="G34" s="64"/>
      <c r="H34" s="65"/>
      <c r="I34" s="66"/>
      <c r="J34" s="29"/>
      <c r="K34" s="64"/>
      <c r="L34">
        <v>0</v>
      </c>
    </row>
    <row r="35" spans="1:12" ht="12.75">
      <c r="A35" s="335"/>
      <c r="B35" s="119" t="s">
        <v>19</v>
      </c>
      <c r="C35" s="130">
        <v>0.362</v>
      </c>
      <c r="D35" s="117">
        <f>L35+'Hlav.ťahy'!$K$2</f>
        <v>11</v>
      </c>
      <c r="E35" s="70"/>
      <c r="F35" s="89"/>
      <c r="G35" s="64"/>
      <c r="H35" s="65"/>
      <c r="I35" s="66"/>
      <c r="J35" s="29"/>
      <c r="K35" s="64"/>
      <c r="L35">
        <v>0</v>
      </c>
    </row>
    <row r="36" spans="1:12" ht="12.75">
      <c r="A36" s="335"/>
      <c r="B36" s="119" t="s">
        <v>20</v>
      </c>
      <c r="C36" s="130">
        <v>0.232</v>
      </c>
      <c r="D36" s="117">
        <f>L36+'Hlav.ťahy'!$K$2</f>
        <v>11</v>
      </c>
      <c r="E36" s="70"/>
      <c r="F36" s="89"/>
      <c r="G36" s="64"/>
      <c r="H36" s="65"/>
      <c r="I36" s="66"/>
      <c r="J36" s="29"/>
      <c r="K36" s="64"/>
      <c r="L36">
        <v>0</v>
      </c>
    </row>
    <row r="37" spans="1:12" ht="12.75">
      <c r="A37" s="335"/>
      <c r="B37" s="119" t="s">
        <v>21</v>
      </c>
      <c r="C37" s="130">
        <v>0.356</v>
      </c>
      <c r="D37" s="117">
        <f>L37+'Hlav.ťahy'!$K$2</f>
        <v>11</v>
      </c>
      <c r="E37" s="70"/>
      <c r="F37" s="89"/>
      <c r="G37" s="64"/>
      <c r="H37" s="65"/>
      <c r="I37" s="66"/>
      <c r="J37" s="29"/>
      <c r="K37" s="64"/>
      <c r="L37">
        <v>0</v>
      </c>
    </row>
    <row r="38" spans="1:12" ht="12.75">
      <c r="A38" s="335"/>
      <c r="B38" s="119" t="s">
        <v>22</v>
      </c>
      <c r="C38" s="130">
        <v>0.4</v>
      </c>
      <c r="D38" s="117">
        <f>L38+'Hlav.ťahy'!$K$2</f>
        <v>11</v>
      </c>
      <c r="E38" s="70"/>
      <c r="F38" s="89"/>
      <c r="G38" s="64"/>
      <c r="H38" s="65"/>
      <c r="I38" s="66"/>
      <c r="J38" s="29"/>
      <c r="K38" s="64"/>
      <c r="L38">
        <v>0</v>
      </c>
    </row>
    <row r="39" spans="1:12" ht="12.75">
      <c r="A39" s="335"/>
      <c r="B39" s="119" t="s">
        <v>23</v>
      </c>
      <c r="C39" s="130">
        <v>0.624</v>
      </c>
      <c r="D39" s="117">
        <f>L39+'Hlav.ťahy'!$K$2</f>
        <v>11</v>
      </c>
      <c r="E39" s="70"/>
      <c r="F39" s="89"/>
      <c r="G39" s="64"/>
      <c r="H39" s="65"/>
      <c r="I39" s="66"/>
      <c r="J39" s="29"/>
      <c r="K39" s="64"/>
      <c r="L39">
        <v>0</v>
      </c>
    </row>
    <row r="40" spans="1:12" ht="12.75">
      <c r="A40" s="335"/>
      <c r="B40" s="119" t="s">
        <v>347</v>
      </c>
      <c r="C40" s="130">
        <v>0.696</v>
      </c>
      <c r="D40" s="117">
        <f>L40+'Hlav.ťahy'!$K$2</f>
        <v>11</v>
      </c>
      <c r="E40" s="70"/>
      <c r="F40" s="89"/>
      <c r="G40" s="64"/>
      <c r="H40" s="65"/>
      <c r="I40" s="66"/>
      <c r="J40" s="29"/>
      <c r="K40" s="64"/>
      <c r="L40">
        <v>0</v>
      </c>
    </row>
    <row r="41" spans="1:12" ht="12.75">
      <c r="A41" s="335"/>
      <c r="B41" s="119" t="s">
        <v>24</v>
      </c>
      <c r="C41" s="130">
        <v>0.48</v>
      </c>
      <c r="D41" s="117">
        <f>L41+'Hlav.ťahy'!$K$2</f>
        <v>11</v>
      </c>
      <c r="E41" s="70"/>
      <c r="F41" s="89"/>
      <c r="G41" s="64"/>
      <c r="H41" s="65"/>
      <c r="I41" s="66"/>
      <c r="J41" s="29"/>
      <c r="K41" s="64"/>
      <c r="L41">
        <v>0</v>
      </c>
    </row>
    <row r="42" spans="1:12" ht="12.75">
      <c r="A42" s="335"/>
      <c r="B42" s="119" t="s">
        <v>25</v>
      </c>
      <c r="C42" s="130">
        <v>0.24</v>
      </c>
      <c r="D42" s="117">
        <f>L42+'Hlav.ťahy'!$K$2</f>
        <v>11</v>
      </c>
      <c r="E42" s="70"/>
      <c r="F42" s="89"/>
      <c r="G42" s="64"/>
      <c r="H42" s="65"/>
      <c r="I42" s="66"/>
      <c r="J42" s="29"/>
      <c r="K42" s="64"/>
      <c r="L42">
        <v>0</v>
      </c>
    </row>
    <row r="43" spans="1:12" ht="12.75">
      <c r="A43" s="335"/>
      <c r="B43" s="119" t="s">
        <v>26</v>
      </c>
      <c r="C43" s="130">
        <v>0.296</v>
      </c>
      <c r="D43" s="117">
        <f>L43+'Hlav.ťahy'!$K$2</f>
        <v>11</v>
      </c>
      <c r="E43" s="70"/>
      <c r="F43" s="89"/>
      <c r="G43" s="64"/>
      <c r="H43" s="65"/>
      <c r="I43" s="66"/>
      <c r="J43" s="29"/>
      <c r="K43" s="64"/>
      <c r="L43">
        <v>0</v>
      </c>
    </row>
    <row r="44" spans="1:12" ht="12.75">
      <c r="A44" s="335"/>
      <c r="B44" s="119" t="s">
        <v>27</v>
      </c>
      <c r="C44" s="130">
        <v>0.24</v>
      </c>
      <c r="D44" s="117">
        <f>L44+'Hlav.ťahy'!$K$2</f>
        <v>11</v>
      </c>
      <c r="E44" s="70"/>
      <c r="F44" s="89"/>
      <c r="G44" s="64"/>
      <c r="H44" s="65"/>
      <c r="I44" s="66"/>
      <c r="J44" s="29"/>
      <c r="K44" s="64"/>
      <c r="L44">
        <v>0</v>
      </c>
    </row>
    <row r="45" spans="1:12" ht="12.75">
      <c r="A45" s="335"/>
      <c r="B45" s="119" t="s">
        <v>28</v>
      </c>
      <c r="C45" s="130">
        <v>0.26</v>
      </c>
      <c r="D45" s="117">
        <f>L45+'Hlav.ťahy'!$K$2</f>
        <v>11</v>
      </c>
      <c r="E45" s="70"/>
      <c r="F45" s="89"/>
      <c r="G45" s="64"/>
      <c r="H45" s="65"/>
      <c r="I45" s="66"/>
      <c r="J45" s="29"/>
      <c r="K45" s="64"/>
      <c r="L45">
        <v>0</v>
      </c>
    </row>
    <row r="46" spans="1:12" ht="12.75">
      <c r="A46" s="335"/>
      <c r="B46" s="119" t="s">
        <v>29</v>
      </c>
      <c r="C46" s="130">
        <v>1.552</v>
      </c>
      <c r="D46" s="117">
        <f>L46+'Hlav.ťahy'!$K$2</f>
        <v>11</v>
      </c>
      <c r="E46" s="70"/>
      <c r="F46" s="89"/>
      <c r="G46" s="64"/>
      <c r="H46" s="65"/>
      <c r="I46" s="66"/>
      <c r="J46" s="29"/>
      <c r="K46" s="64"/>
      <c r="L46">
        <v>0</v>
      </c>
    </row>
    <row r="47" spans="1:12" ht="12.75">
      <c r="A47" s="335"/>
      <c r="B47" s="119" t="s">
        <v>30</v>
      </c>
      <c r="C47" s="130">
        <v>0.46</v>
      </c>
      <c r="D47" s="117">
        <f>L47+'Hlav.ťahy'!$K$2</f>
        <v>11</v>
      </c>
      <c r="E47" s="70"/>
      <c r="F47" s="89"/>
      <c r="G47" s="64"/>
      <c r="H47" s="65"/>
      <c r="I47" s="66"/>
      <c r="J47" s="29"/>
      <c r="K47" s="64"/>
      <c r="L47">
        <v>0</v>
      </c>
    </row>
    <row r="48" spans="1:12" ht="12.75">
      <c r="A48" s="335"/>
      <c r="B48" s="119" t="s">
        <v>970</v>
      </c>
      <c r="C48" s="130">
        <v>0.928</v>
      </c>
      <c r="D48" s="117">
        <f>L48+'Hlav.ťahy'!$K$2</f>
        <v>11</v>
      </c>
      <c r="E48" s="70"/>
      <c r="F48" s="89"/>
      <c r="G48" s="64"/>
      <c r="H48" s="65"/>
      <c r="I48" s="66"/>
      <c r="J48" s="29"/>
      <c r="K48" s="64"/>
      <c r="L48">
        <v>0</v>
      </c>
    </row>
    <row r="49" spans="1:12" ht="12.75">
      <c r="A49" s="335"/>
      <c r="B49" s="118" t="s">
        <v>31</v>
      </c>
      <c r="C49" s="130">
        <v>0.4</v>
      </c>
      <c r="D49" s="117">
        <f>L49+'Hlav.ťahy'!$K$2</f>
        <v>11</v>
      </c>
      <c r="E49" s="70"/>
      <c r="F49" s="89"/>
      <c r="G49" s="64"/>
      <c r="H49" s="65"/>
      <c r="I49" s="66"/>
      <c r="J49" s="29"/>
      <c r="K49" s="64"/>
      <c r="L49">
        <v>0</v>
      </c>
    </row>
    <row r="50" spans="1:12" ht="13.5" thickBot="1">
      <c r="A50" s="336"/>
      <c r="B50" s="125" t="s">
        <v>32</v>
      </c>
      <c r="C50" s="121">
        <v>0.552</v>
      </c>
      <c r="D50" s="154">
        <f>L50+'Hlav.ťahy'!$K$2</f>
        <v>11</v>
      </c>
      <c r="E50" s="122"/>
      <c r="F50" s="187"/>
      <c r="G50" s="123"/>
      <c r="H50" s="124"/>
      <c r="I50" s="122"/>
      <c r="J50" s="30"/>
      <c r="K50" s="123"/>
      <c r="L50">
        <v>0</v>
      </c>
    </row>
    <row r="51" spans="1:12" ht="12.75">
      <c r="A51" s="334" t="s">
        <v>33</v>
      </c>
      <c r="B51" s="131" t="s">
        <v>34</v>
      </c>
      <c r="C51" s="132">
        <v>0.16</v>
      </c>
      <c r="D51" s="117">
        <f>L51+'Hlav.ťahy'!$K$2</f>
        <v>15</v>
      </c>
      <c r="E51" s="128"/>
      <c r="F51" s="60"/>
      <c r="G51" s="165"/>
      <c r="H51" s="129"/>
      <c r="I51" s="128"/>
      <c r="J51" s="28"/>
      <c r="K51" s="59"/>
      <c r="L51">
        <v>4</v>
      </c>
    </row>
    <row r="52" spans="1:12" ht="12.75">
      <c r="A52" s="335"/>
      <c r="B52" s="118" t="s">
        <v>35</v>
      </c>
      <c r="C52" s="130">
        <v>0.426</v>
      </c>
      <c r="D52" s="117">
        <f>L52+'Hlav.ťahy'!$K$2</f>
        <v>15</v>
      </c>
      <c r="E52" s="70"/>
      <c r="F52" s="67"/>
      <c r="G52" s="71"/>
      <c r="H52" s="69"/>
      <c r="I52" s="70"/>
      <c r="J52" s="29"/>
      <c r="K52" s="64"/>
      <c r="L52">
        <v>4</v>
      </c>
    </row>
    <row r="53" spans="1:12" ht="21">
      <c r="A53" s="335"/>
      <c r="B53" s="118" t="s">
        <v>693</v>
      </c>
      <c r="C53" s="130">
        <v>1.322</v>
      </c>
      <c r="D53" s="117">
        <f>L53+'Hlav.ťahy'!$K$2</f>
        <v>15</v>
      </c>
      <c r="E53" s="70"/>
      <c r="F53" s="67"/>
      <c r="G53" s="71"/>
      <c r="H53" s="69"/>
      <c r="I53" s="70"/>
      <c r="J53" s="29"/>
      <c r="K53" s="64"/>
      <c r="L53">
        <v>4</v>
      </c>
    </row>
    <row r="54" spans="1:12" ht="12.75">
      <c r="A54" s="335"/>
      <c r="B54" s="119" t="s">
        <v>36</v>
      </c>
      <c r="C54" s="130">
        <v>0.756</v>
      </c>
      <c r="D54" s="117">
        <f>L54+'Hlav.ťahy'!$K$2</f>
        <v>15</v>
      </c>
      <c r="E54" s="70"/>
      <c r="F54" s="67"/>
      <c r="G54" s="71"/>
      <c r="H54" s="69"/>
      <c r="I54" s="70"/>
      <c r="J54" s="29"/>
      <c r="K54" s="64"/>
      <c r="L54">
        <v>4</v>
      </c>
    </row>
    <row r="55" spans="1:12" ht="12.75">
      <c r="A55" s="335"/>
      <c r="B55" s="119" t="s">
        <v>37</v>
      </c>
      <c r="C55" s="130">
        <v>0.694</v>
      </c>
      <c r="D55" s="117">
        <f>L55+'Hlav.ťahy'!$K$2</f>
        <v>15</v>
      </c>
      <c r="E55" s="70"/>
      <c r="F55" s="67"/>
      <c r="G55" s="71"/>
      <c r="H55" s="69"/>
      <c r="I55" s="70"/>
      <c r="J55" s="67"/>
      <c r="K55" s="64"/>
      <c r="L55">
        <v>4</v>
      </c>
    </row>
    <row r="56" spans="1:12" ht="12.75">
      <c r="A56" s="335"/>
      <c r="B56" s="119" t="s">
        <v>38</v>
      </c>
      <c r="C56" s="130">
        <v>0.316</v>
      </c>
      <c r="D56" s="117">
        <f>L56+'Hlav.ťahy'!$K$2</f>
        <v>15</v>
      </c>
      <c r="E56" s="70"/>
      <c r="F56" s="67"/>
      <c r="G56" s="71"/>
      <c r="H56" s="69"/>
      <c r="I56" s="70"/>
      <c r="J56" s="67"/>
      <c r="K56" s="64"/>
      <c r="L56">
        <v>4</v>
      </c>
    </row>
    <row r="57" spans="1:12" ht="12.75">
      <c r="A57" s="335"/>
      <c r="B57" s="119" t="s">
        <v>39</v>
      </c>
      <c r="C57" s="130">
        <v>0.416</v>
      </c>
      <c r="D57" s="117">
        <f>L57+'Hlav.ťahy'!$K$2</f>
        <v>15</v>
      </c>
      <c r="E57" s="70"/>
      <c r="F57" s="67"/>
      <c r="G57" s="71"/>
      <c r="H57" s="69"/>
      <c r="I57" s="70"/>
      <c r="J57" s="67"/>
      <c r="K57" s="64"/>
      <c r="L57">
        <v>4</v>
      </c>
    </row>
    <row r="58" spans="1:12" ht="12.75">
      <c r="A58" s="335"/>
      <c r="B58" s="119" t="s">
        <v>40</v>
      </c>
      <c r="C58" s="130">
        <v>0.36</v>
      </c>
      <c r="D58" s="117">
        <f>L58+'Hlav.ťahy'!$K$2</f>
        <v>15</v>
      </c>
      <c r="E58" s="70"/>
      <c r="F58" s="67"/>
      <c r="G58" s="71"/>
      <c r="H58" s="69"/>
      <c r="I58" s="70"/>
      <c r="J58" s="29"/>
      <c r="K58" s="64"/>
      <c r="L58">
        <v>4</v>
      </c>
    </row>
    <row r="59" spans="1:12" ht="12.75">
      <c r="A59" s="335"/>
      <c r="B59" s="119" t="s">
        <v>41</v>
      </c>
      <c r="C59" s="130">
        <v>0.19</v>
      </c>
      <c r="D59" s="117">
        <f>L59+'Hlav.ťahy'!$K$2</f>
        <v>15</v>
      </c>
      <c r="E59" s="70"/>
      <c r="F59" s="67"/>
      <c r="G59" s="71"/>
      <c r="H59" s="69"/>
      <c r="I59" s="70"/>
      <c r="J59" s="29"/>
      <c r="K59" s="64"/>
      <c r="L59">
        <v>4</v>
      </c>
    </row>
    <row r="60" spans="1:12" ht="12.75">
      <c r="A60" s="335"/>
      <c r="B60" s="118" t="s">
        <v>42</v>
      </c>
      <c r="C60" s="130">
        <v>0.15</v>
      </c>
      <c r="D60" s="117">
        <f>L60+'Hlav.ťahy'!$K$2</f>
        <v>15</v>
      </c>
      <c r="E60" s="70"/>
      <c r="F60" s="67"/>
      <c r="G60" s="71"/>
      <c r="H60" s="69"/>
      <c r="I60" s="70"/>
      <c r="J60" s="29"/>
      <c r="K60" s="64"/>
      <c r="L60">
        <v>4</v>
      </c>
    </row>
    <row r="61" spans="1:12" ht="24" customHeight="1">
      <c r="A61" s="335"/>
      <c r="B61" s="118" t="s">
        <v>1003</v>
      </c>
      <c r="C61" s="130">
        <v>1.112</v>
      </c>
      <c r="D61" s="117">
        <f>L61+'Hlav.ťahy'!$K$2</f>
        <v>15</v>
      </c>
      <c r="E61" s="70"/>
      <c r="F61" s="67"/>
      <c r="G61" s="71"/>
      <c r="H61" s="69"/>
      <c r="I61" s="70"/>
      <c r="J61" s="29"/>
      <c r="K61" s="64"/>
      <c r="L61">
        <v>4</v>
      </c>
    </row>
    <row r="62" spans="1:12" ht="12.75">
      <c r="A62" s="335"/>
      <c r="B62" s="119" t="s">
        <v>43</v>
      </c>
      <c r="C62" s="130">
        <v>0.69</v>
      </c>
      <c r="D62" s="117">
        <f>L62+'Hlav.ťahy'!$K$2</f>
        <v>15</v>
      </c>
      <c r="E62" s="70"/>
      <c r="F62" s="67"/>
      <c r="G62" s="71"/>
      <c r="H62" s="69"/>
      <c r="I62" s="70"/>
      <c r="J62" s="29"/>
      <c r="K62" s="64"/>
      <c r="L62">
        <v>4</v>
      </c>
    </row>
    <row r="63" spans="1:12" ht="12.75">
      <c r="A63" s="335"/>
      <c r="B63" s="119" t="s">
        <v>44</v>
      </c>
      <c r="C63" s="130">
        <v>0.68</v>
      </c>
      <c r="D63" s="117">
        <f>L63+'Hlav.ťahy'!$K$2</f>
        <v>15</v>
      </c>
      <c r="E63" s="70"/>
      <c r="F63" s="67"/>
      <c r="G63" s="71"/>
      <c r="H63" s="69"/>
      <c r="I63" s="70"/>
      <c r="J63" s="29"/>
      <c r="K63" s="64"/>
      <c r="L63">
        <v>4</v>
      </c>
    </row>
    <row r="64" spans="1:12" ht="12.75">
      <c r="A64" s="335"/>
      <c r="B64" s="119" t="s">
        <v>45</v>
      </c>
      <c r="C64" s="130">
        <v>0.472</v>
      </c>
      <c r="D64" s="117">
        <f>L64+'Hlav.ťahy'!$K$2</f>
        <v>15</v>
      </c>
      <c r="E64" s="70"/>
      <c r="F64" s="67"/>
      <c r="G64" s="71"/>
      <c r="H64" s="69"/>
      <c r="I64" s="70"/>
      <c r="J64" s="29"/>
      <c r="K64" s="64"/>
      <c r="L64">
        <v>4</v>
      </c>
    </row>
    <row r="65" spans="1:12" ht="12.75">
      <c r="A65" s="335"/>
      <c r="B65" s="118" t="s">
        <v>46</v>
      </c>
      <c r="C65" s="130">
        <v>1.008</v>
      </c>
      <c r="D65" s="117">
        <f>L65+'Hlav.ťahy'!$K$2</f>
        <v>15</v>
      </c>
      <c r="E65" s="70"/>
      <c r="F65" s="67"/>
      <c r="G65" s="64"/>
      <c r="H65" s="69"/>
      <c r="I65" s="70"/>
      <c r="J65" s="67"/>
      <c r="K65" s="64"/>
      <c r="L65">
        <v>4</v>
      </c>
    </row>
    <row r="66" spans="1:12" ht="12.75">
      <c r="A66" s="335"/>
      <c r="B66" s="118" t="s">
        <v>47</v>
      </c>
      <c r="C66" s="130">
        <v>0.572</v>
      </c>
      <c r="D66" s="117">
        <f>L66+'Hlav.ťahy'!$K$2</f>
        <v>15</v>
      </c>
      <c r="E66" s="70"/>
      <c r="F66" s="67"/>
      <c r="G66" s="71"/>
      <c r="H66" s="69"/>
      <c r="I66" s="70"/>
      <c r="J66" s="29"/>
      <c r="K66" s="64"/>
      <c r="L66">
        <v>4</v>
      </c>
    </row>
    <row r="67" spans="1:12" ht="12.75">
      <c r="A67" s="335"/>
      <c r="B67" s="118" t="s">
        <v>48</v>
      </c>
      <c r="C67" s="130">
        <v>0.454</v>
      </c>
      <c r="D67" s="117">
        <f>L67+'Hlav.ťahy'!$K$2</f>
        <v>15</v>
      </c>
      <c r="E67" s="70"/>
      <c r="F67" s="67"/>
      <c r="G67" s="71"/>
      <c r="H67" s="69"/>
      <c r="I67" s="70"/>
      <c r="J67" s="67"/>
      <c r="K67" s="64"/>
      <c r="L67">
        <v>4</v>
      </c>
    </row>
    <row r="68" spans="1:12" ht="12.75">
      <c r="A68" s="335"/>
      <c r="B68" s="119" t="s">
        <v>49</v>
      </c>
      <c r="C68" s="130">
        <v>0.504</v>
      </c>
      <c r="D68" s="117">
        <f>L68+'Hlav.ťahy'!$K$2</f>
        <v>15</v>
      </c>
      <c r="E68" s="70"/>
      <c r="F68" s="67"/>
      <c r="G68" s="71"/>
      <c r="H68" s="69"/>
      <c r="I68" s="70"/>
      <c r="J68" s="67"/>
      <c r="K68" s="64"/>
      <c r="L68">
        <v>4</v>
      </c>
    </row>
    <row r="69" spans="1:12" ht="12.75">
      <c r="A69" s="335"/>
      <c r="B69" s="119" t="s">
        <v>50</v>
      </c>
      <c r="C69" s="130">
        <v>1.122</v>
      </c>
      <c r="D69" s="117">
        <f>L69+'Hlav.ťahy'!$K$2</f>
        <v>15</v>
      </c>
      <c r="E69" s="70"/>
      <c r="F69" s="67"/>
      <c r="G69" s="71"/>
      <c r="H69" s="69"/>
      <c r="I69" s="70"/>
      <c r="J69" s="67"/>
      <c r="K69" s="64"/>
      <c r="L69">
        <v>4</v>
      </c>
    </row>
    <row r="70" spans="1:12" ht="12.75">
      <c r="A70" s="335"/>
      <c r="B70" s="119" t="s">
        <v>51</v>
      </c>
      <c r="C70" s="130">
        <v>0.496</v>
      </c>
      <c r="D70" s="117">
        <f>L70+'Hlav.ťahy'!$K$2</f>
        <v>15</v>
      </c>
      <c r="E70" s="70"/>
      <c r="F70" s="67"/>
      <c r="G70" s="71"/>
      <c r="H70" s="69"/>
      <c r="I70" s="70"/>
      <c r="J70" s="67"/>
      <c r="K70" s="64"/>
      <c r="L70">
        <v>4</v>
      </c>
    </row>
    <row r="71" spans="1:12" ht="12.75">
      <c r="A71" s="335"/>
      <c r="B71" s="119" t="s">
        <v>52</v>
      </c>
      <c r="C71" s="130">
        <v>0.98</v>
      </c>
      <c r="D71" s="117">
        <f>L71+'Hlav.ťahy'!$K$2</f>
        <v>15</v>
      </c>
      <c r="E71" s="70"/>
      <c r="F71" s="67"/>
      <c r="G71" s="71"/>
      <c r="H71" s="69"/>
      <c r="I71" s="70"/>
      <c r="J71" s="67"/>
      <c r="K71" s="64"/>
      <c r="L71">
        <v>4</v>
      </c>
    </row>
    <row r="72" spans="1:12" ht="12.75">
      <c r="A72" s="335"/>
      <c r="B72" s="119" t="s">
        <v>53</v>
      </c>
      <c r="C72" s="130">
        <v>0.476</v>
      </c>
      <c r="D72" s="117">
        <f>L72+'Hlav.ťahy'!$K$2</f>
        <v>15</v>
      </c>
      <c r="E72" s="70"/>
      <c r="F72" s="67"/>
      <c r="G72" s="71"/>
      <c r="H72" s="69"/>
      <c r="I72" s="70"/>
      <c r="J72" s="67"/>
      <c r="K72" s="64"/>
      <c r="L72">
        <v>4</v>
      </c>
    </row>
    <row r="73" spans="1:12" ht="12.75">
      <c r="A73" s="335"/>
      <c r="B73" s="119" t="s">
        <v>54</v>
      </c>
      <c r="C73" s="130">
        <v>0.436</v>
      </c>
      <c r="D73" s="117">
        <f>L73+'Hlav.ťahy'!$K$2</f>
        <v>15</v>
      </c>
      <c r="E73" s="70"/>
      <c r="F73" s="67"/>
      <c r="G73" s="71"/>
      <c r="H73" s="69"/>
      <c r="I73" s="70"/>
      <c r="J73" s="67"/>
      <c r="K73" s="64"/>
      <c r="L73">
        <v>4</v>
      </c>
    </row>
    <row r="74" spans="1:12" ht="12.75">
      <c r="A74" s="335"/>
      <c r="B74" s="119" t="s">
        <v>55</v>
      </c>
      <c r="C74" s="130">
        <v>0.474</v>
      </c>
      <c r="D74" s="117">
        <f>L74+'Hlav.ťahy'!$K$2</f>
        <v>15</v>
      </c>
      <c r="E74" s="70"/>
      <c r="F74" s="67"/>
      <c r="G74" s="71"/>
      <c r="H74" s="69"/>
      <c r="I74" s="70"/>
      <c r="J74" s="67"/>
      <c r="K74" s="64"/>
      <c r="L74">
        <v>4</v>
      </c>
    </row>
    <row r="75" spans="1:12" ht="12.75">
      <c r="A75" s="335"/>
      <c r="B75" s="119" t="s">
        <v>56</v>
      </c>
      <c r="C75" s="130">
        <v>0.16</v>
      </c>
      <c r="D75" s="117">
        <f>L75+'Hlav.ťahy'!$K$2</f>
        <v>15</v>
      </c>
      <c r="E75" s="70"/>
      <c r="F75" s="67"/>
      <c r="G75" s="71"/>
      <c r="H75" s="69"/>
      <c r="I75" s="70"/>
      <c r="J75" s="29"/>
      <c r="K75" s="64"/>
      <c r="L75">
        <v>4</v>
      </c>
    </row>
    <row r="76" spans="1:12" ht="12.75">
      <c r="A76" s="335"/>
      <c r="B76" s="119" t="s">
        <v>57</v>
      </c>
      <c r="C76" s="130">
        <v>0.858</v>
      </c>
      <c r="D76" s="117">
        <f>L76+'Hlav.ťahy'!$K$2</f>
        <v>15</v>
      </c>
      <c r="E76" s="70"/>
      <c r="F76" s="67"/>
      <c r="G76" s="71"/>
      <c r="H76" s="69"/>
      <c r="I76" s="70"/>
      <c r="J76" s="29"/>
      <c r="K76" s="64"/>
      <c r="L76">
        <v>4</v>
      </c>
    </row>
    <row r="77" spans="1:12" ht="12.75">
      <c r="A77" s="335"/>
      <c r="B77" s="119" t="s">
        <v>58</v>
      </c>
      <c r="C77" s="130">
        <v>0.792</v>
      </c>
      <c r="D77" s="117">
        <f>L77+'Hlav.ťahy'!$K$2</f>
        <v>15</v>
      </c>
      <c r="E77" s="70"/>
      <c r="F77" s="67"/>
      <c r="G77" s="71"/>
      <c r="H77" s="69"/>
      <c r="I77" s="70"/>
      <c r="J77" s="29"/>
      <c r="K77" s="64"/>
      <c r="L77">
        <v>4</v>
      </c>
    </row>
    <row r="78" spans="1:12" ht="12.75">
      <c r="A78" s="335"/>
      <c r="B78" s="119" t="s">
        <v>59</v>
      </c>
      <c r="C78" s="130">
        <v>0.154</v>
      </c>
      <c r="D78" s="117">
        <f>L78+'Hlav.ťahy'!$K$2</f>
        <v>15</v>
      </c>
      <c r="E78" s="70"/>
      <c r="F78" s="29"/>
      <c r="G78" s="64"/>
      <c r="H78" s="69"/>
      <c r="I78" s="70"/>
      <c r="J78" s="29"/>
      <c r="K78" s="64"/>
      <c r="L78">
        <v>4</v>
      </c>
    </row>
    <row r="79" spans="1:12" ht="12.75">
      <c r="A79" s="335"/>
      <c r="B79" s="119" t="s">
        <v>60</v>
      </c>
      <c r="C79" s="130">
        <v>0.504</v>
      </c>
      <c r="D79" s="117">
        <f>L79+'Hlav.ťahy'!$K$2</f>
        <v>15</v>
      </c>
      <c r="E79" s="70"/>
      <c r="F79" s="29"/>
      <c r="G79" s="64"/>
      <c r="H79" s="69"/>
      <c r="I79" s="70"/>
      <c r="J79" s="29"/>
      <c r="K79" s="64"/>
      <c r="L79">
        <v>4</v>
      </c>
    </row>
    <row r="80" spans="1:12" ht="12.75">
      <c r="A80" s="335"/>
      <c r="B80" s="119" t="s">
        <v>61</v>
      </c>
      <c r="C80" s="130">
        <v>0.376</v>
      </c>
      <c r="D80" s="117">
        <f>L80+'Hlav.ťahy'!$K$2</f>
        <v>15</v>
      </c>
      <c r="E80" s="70"/>
      <c r="F80" s="29"/>
      <c r="G80" s="64"/>
      <c r="H80" s="69"/>
      <c r="I80" s="70"/>
      <c r="J80" s="29"/>
      <c r="K80" s="64"/>
      <c r="L80">
        <v>4</v>
      </c>
    </row>
    <row r="81" spans="1:12" ht="12.75">
      <c r="A81" s="335"/>
      <c r="B81" s="119" t="s">
        <v>62</v>
      </c>
      <c r="C81" s="130">
        <v>0.192</v>
      </c>
      <c r="D81" s="117">
        <f>L81+'Hlav.ťahy'!$K$2</f>
        <v>15</v>
      </c>
      <c r="E81" s="70"/>
      <c r="F81" s="29"/>
      <c r="G81" s="64"/>
      <c r="H81" s="69"/>
      <c r="I81" s="70"/>
      <c r="J81" s="29"/>
      <c r="K81" s="64"/>
      <c r="L81">
        <v>4</v>
      </c>
    </row>
    <row r="82" spans="1:12" ht="12.75">
      <c r="A82" s="335"/>
      <c r="B82" s="119" t="s">
        <v>63</v>
      </c>
      <c r="C82" s="130">
        <v>0.37</v>
      </c>
      <c r="D82" s="117">
        <f>L82+'Hlav.ťahy'!$K$2</f>
        <v>15</v>
      </c>
      <c r="E82" s="70"/>
      <c r="F82" s="67"/>
      <c r="G82" s="71"/>
      <c r="H82" s="69"/>
      <c r="I82" s="70"/>
      <c r="J82" s="67"/>
      <c r="K82" s="64"/>
      <c r="L82">
        <v>4</v>
      </c>
    </row>
    <row r="83" spans="1:12" ht="12.75">
      <c r="A83" s="335"/>
      <c r="B83" s="119" t="s">
        <v>64</v>
      </c>
      <c r="C83" s="130">
        <v>0.64</v>
      </c>
      <c r="D83" s="117">
        <f>L83+'Hlav.ťahy'!$K$2</f>
        <v>15</v>
      </c>
      <c r="E83" s="70"/>
      <c r="F83" s="67"/>
      <c r="G83" s="71"/>
      <c r="H83" s="69"/>
      <c r="I83" s="70"/>
      <c r="J83" s="67"/>
      <c r="K83" s="64"/>
      <c r="L83">
        <v>4</v>
      </c>
    </row>
    <row r="84" spans="1:12" ht="12.75">
      <c r="A84" s="335"/>
      <c r="B84" s="119" t="s">
        <v>65</v>
      </c>
      <c r="C84" s="130">
        <v>1.7</v>
      </c>
      <c r="D84" s="117">
        <f>L84+'Hlav.ťahy'!$K$2</f>
        <v>15</v>
      </c>
      <c r="E84" s="70"/>
      <c r="F84" s="67"/>
      <c r="G84" s="71"/>
      <c r="H84" s="69"/>
      <c r="I84" s="70"/>
      <c r="J84" s="67"/>
      <c r="K84" s="64"/>
      <c r="L84">
        <v>4</v>
      </c>
    </row>
    <row r="85" spans="1:12" ht="12.75">
      <c r="A85" s="335"/>
      <c r="B85" s="119" t="s">
        <v>66</v>
      </c>
      <c r="C85" s="130">
        <v>0.7</v>
      </c>
      <c r="D85" s="117">
        <f>L85+'Hlav.ťahy'!$K$2</f>
        <v>15</v>
      </c>
      <c r="E85" s="70"/>
      <c r="F85" s="67"/>
      <c r="G85" s="71"/>
      <c r="H85" s="69"/>
      <c r="I85" s="70"/>
      <c r="J85" s="67"/>
      <c r="K85" s="64"/>
      <c r="L85">
        <v>4</v>
      </c>
    </row>
    <row r="86" spans="1:12" ht="12.75">
      <c r="A86" s="335"/>
      <c r="B86" s="119" t="s">
        <v>67</v>
      </c>
      <c r="C86" s="130">
        <v>0.764</v>
      </c>
      <c r="D86" s="117">
        <f>L86+'Hlav.ťahy'!$K$2</f>
        <v>15</v>
      </c>
      <c r="E86" s="70"/>
      <c r="F86" s="67"/>
      <c r="G86" s="71"/>
      <c r="H86" s="69"/>
      <c r="I86" s="70"/>
      <c r="J86" s="67"/>
      <c r="K86" s="64"/>
      <c r="L86">
        <v>4</v>
      </c>
    </row>
    <row r="87" spans="1:12" ht="12.75">
      <c r="A87" s="335"/>
      <c r="B87" s="119" t="s">
        <v>68</v>
      </c>
      <c r="C87" s="130">
        <v>0.924</v>
      </c>
      <c r="D87" s="117">
        <f>L87+'Hlav.ťahy'!$K$2</f>
        <v>15</v>
      </c>
      <c r="E87" s="70"/>
      <c r="F87" s="67"/>
      <c r="G87" s="71"/>
      <c r="H87" s="69"/>
      <c r="I87" s="70"/>
      <c r="J87" s="67"/>
      <c r="K87" s="64"/>
      <c r="L87">
        <v>4</v>
      </c>
    </row>
    <row r="88" spans="1:12" ht="12.75">
      <c r="A88" s="335"/>
      <c r="B88" s="119" t="s">
        <v>69</v>
      </c>
      <c r="C88" s="130">
        <v>0.53</v>
      </c>
      <c r="D88" s="117">
        <f>L88+'Hlav.ťahy'!$K$2</f>
        <v>15</v>
      </c>
      <c r="E88" s="70"/>
      <c r="F88" s="67"/>
      <c r="G88" s="71"/>
      <c r="H88" s="69"/>
      <c r="I88" s="70"/>
      <c r="J88" s="67"/>
      <c r="K88" s="64"/>
      <c r="L88">
        <v>4</v>
      </c>
    </row>
    <row r="89" spans="1:12" ht="12.75">
      <c r="A89" s="335"/>
      <c r="B89" s="119" t="s">
        <v>70</v>
      </c>
      <c r="C89" s="130">
        <v>0.212</v>
      </c>
      <c r="D89" s="117">
        <f>L89+'Hlav.ťahy'!$K$2</f>
        <v>15</v>
      </c>
      <c r="E89" s="70"/>
      <c r="F89" s="67"/>
      <c r="G89" s="71"/>
      <c r="H89" s="69"/>
      <c r="I89" s="70"/>
      <c r="J89" s="67"/>
      <c r="K89" s="64"/>
      <c r="L89">
        <v>4</v>
      </c>
    </row>
    <row r="90" spans="1:12" ht="13.5" thickBot="1">
      <c r="A90" s="336"/>
      <c r="B90" s="120" t="s">
        <v>71</v>
      </c>
      <c r="C90" s="121">
        <v>0.388</v>
      </c>
      <c r="D90" s="154">
        <f>L90+'Hlav.ťahy'!$K$2</f>
        <v>15</v>
      </c>
      <c r="E90" s="122"/>
      <c r="F90" s="163"/>
      <c r="G90" s="164"/>
      <c r="H90" s="124"/>
      <c r="I90" s="122"/>
      <c r="J90" s="163"/>
      <c r="K90" s="123"/>
      <c r="L90">
        <v>4</v>
      </c>
    </row>
    <row r="91" spans="1:12" ht="12.75">
      <c r="A91" s="334" t="s">
        <v>72</v>
      </c>
      <c r="B91" s="131" t="s">
        <v>73</v>
      </c>
      <c r="C91" s="116">
        <v>0.212</v>
      </c>
      <c r="D91" s="117">
        <f>L91+'Hlav.ťahy'!$K$2</f>
        <v>16</v>
      </c>
      <c r="E91" s="128"/>
      <c r="F91" s="28"/>
      <c r="G91" s="59"/>
      <c r="H91" s="129"/>
      <c r="I91" s="128"/>
      <c r="J91" s="28"/>
      <c r="K91" s="59"/>
      <c r="L91">
        <v>5</v>
      </c>
    </row>
    <row r="92" spans="1:12" ht="12.75">
      <c r="A92" s="335"/>
      <c r="B92" s="118" t="s">
        <v>74</v>
      </c>
      <c r="C92" s="116">
        <v>1.144</v>
      </c>
      <c r="D92" s="117">
        <f>L92+'Hlav.ťahy'!$K$2</f>
        <v>16</v>
      </c>
      <c r="E92" s="70"/>
      <c r="F92" s="67"/>
      <c r="G92" s="71"/>
      <c r="H92" s="69"/>
      <c r="I92" s="70"/>
      <c r="J92" s="170"/>
      <c r="K92" s="64"/>
      <c r="L92">
        <v>5</v>
      </c>
    </row>
    <row r="93" spans="1:12" ht="14.25" customHeight="1">
      <c r="A93" s="335"/>
      <c r="B93" s="185" t="s">
        <v>939</v>
      </c>
      <c r="C93" s="116">
        <v>0.1</v>
      </c>
      <c r="D93" s="117">
        <f>L93+'Hlav.ťahy'!$K$2</f>
        <v>16</v>
      </c>
      <c r="E93" s="70"/>
      <c r="F93" s="29"/>
      <c r="G93" s="64"/>
      <c r="H93" s="69"/>
      <c r="I93" s="70"/>
      <c r="J93" s="29"/>
      <c r="K93" s="64"/>
      <c r="L93">
        <v>5</v>
      </c>
    </row>
    <row r="94" spans="1:12" ht="12.75">
      <c r="A94" s="335"/>
      <c r="B94" s="118" t="s">
        <v>75</v>
      </c>
      <c r="C94" s="116">
        <v>0.488</v>
      </c>
      <c r="D94" s="117">
        <f>L94+'Hlav.ťahy'!$K$2</f>
        <v>16</v>
      </c>
      <c r="E94" s="70"/>
      <c r="F94" s="67"/>
      <c r="G94" s="71"/>
      <c r="H94" s="69"/>
      <c r="I94" s="70"/>
      <c r="J94" s="29"/>
      <c r="K94" s="64"/>
      <c r="L94">
        <v>5</v>
      </c>
    </row>
    <row r="95" spans="1:12" ht="12.75">
      <c r="A95" s="335"/>
      <c r="B95" s="119" t="s">
        <v>76</v>
      </c>
      <c r="C95" s="116">
        <v>1.056</v>
      </c>
      <c r="D95" s="117">
        <f>L95+'Hlav.ťahy'!$K$2</f>
        <v>16</v>
      </c>
      <c r="E95" s="70"/>
      <c r="F95" s="67"/>
      <c r="G95" s="71"/>
      <c r="H95" s="69"/>
      <c r="I95" s="70"/>
      <c r="J95" s="29"/>
      <c r="K95" s="64"/>
      <c r="L95">
        <v>5</v>
      </c>
    </row>
    <row r="96" spans="1:12" ht="12.75">
      <c r="A96" s="335"/>
      <c r="B96" s="119" t="s">
        <v>77</v>
      </c>
      <c r="C96" s="116">
        <v>0.91</v>
      </c>
      <c r="D96" s="117">
        <f>L96+'Hlav.ťahy'!$K$2</f>
        <v>16</v>
      </c>
      <c r="E96" s="70"/>
      <c r="F96" s="67"/>
      <c r="G96" s="71"/>
      <c r="H96" s="69"/>
      <c r="I96" s="70"/>
      <c r="J96" s="67"/>
      <c r="K96" s="64"/>
      <c r="L96">
        <v>5</v>
      </c>
    </row>
    <row r="97" spans="1:12" ht="12.75">
      <c r="A97" s="335"/>
      <c r="B97" s="119" t="s">
        <v>78</v>
      </c>
      <c r="C97" s="116">
        <v>0.638</v>
      </c>
      <c r="D97" s="117">
        <f>L97+'Hlav.ťahy'!$K$2</f>
        <v>16</v>
      </c>
      <c r="E97" s="70"/>
      <c r="F97" s="67"/>
      <c r="G97" s="71"/>
      <c r="H97" s="69"/>
      <c r="I97" s="70"/>
      <c r="J97" s="29"/>
      <c r="K97" s="64"/>
      <c r="L97">
        <v>5</v>
      </c>
    </row>
    <row r="98" spans="1:12" ht="12.75">
      <c r="A98" s="335"/>
      <c r="B98" s="119" t="s">
        <v>79</v>
      </c>
      <c r="C98" s="116">
        <v>0.176</v>
      </c>
      <c r="D98" s="117">
        <f>L98+'Hlav.ťahy'!$K$2</f>
        <v>16</v>
      </c>
      <c r="E98" s="70"/>
      <c r="F98" s="29"/>
      <c r="G98" s="64"/>
      <c r="H98" s="69"/>
      <c r="I98" s="70"/>
      <c r="J98" s="29"/>
      <c r="K98" s="64"/>
      <c r="L98">
        <v>5</v>
      </c>
    </row>
    <row r="99" spans="1:12" ht="12.75">
      <c r="A99" s="335"/>
      <c r="B99" s="118" t="s">
        <v>80</v>
      </c>
      <c r="C99" s="116">
        <v>0.436</v>
      </c>
      <c r="D99" s="117">
        <f>L99+'Hlav.ťahy'!$K$2</f>
        <v>16</v>
      </c>
      <c r="E99" s="70"/>
      <c r="F99" s="67"/>
      <c r="G99" s="71"/>
      <c r="H99" s="69"/>
      <c r="I99" s="70"/>
      <c r="J99" s="67"/>
      <c r="K99" s="64"/>
      <c r="L99">
        <v>5</v>
      </c>
    </row>
    <row r="100" spans="1:12" ht="12.75">
      <c r="A100" s="335"/>
      <c r="B100" s="118" t="s">
        <v>81</v>
      </c>
      <c r="C100" s="116">
        <v>0.26</v>
      </c>
      <c r="D100" s="117">
        <f>L100+'Hlav.ťahy'!$K$2</f>
        <v>16</v>
      </c>
      <c r="E100" s="70"/>
      <c r="F100" s="67"/>
      <c r="G100" s="71"/>
      <c r="H100" s="69"/>
      <c r="I100" s="70"/>
      <c r="J100" s="67"/>
      <c r="K100" s="64"/>
      <c r="L100">
        <v>5</v>
      </c>
    </row>
    <row r="101" spans="1:12" ht="12.75">
      <c r="A101" s="335"/>
      <c r="B101" s="119" t="s">
        <v>82</v>
      </c>
      <c r="C101" s="116">
        <v>0.484</v>
      </c>
      <c r="D101" s="117">
        <f>L101+'Hlav.ťahy'!$K$2</f>
        <v>16</v>
      </c>
      <c r="E101" s="70"/>
      <c r="F101" s="67"/>
      <c r="G101" s="71"/>
      <c r="H101" s="69"/>
      <c r="I101" s="70"/>
      <c r="J101" s="67"/>
      <c r="K101" s="64"/>
      <c r="L101">
        <v>5</v>
      </c>
    </row>
    <row r="102" spans="1:12" ht="12.75">
      <c r="A102" s="335"/>
      <c r="B102" s="119" t="s">
        <v>83</v>
      </c>
      <c r="C102" s="116">
        <v>0.7</v>
      </c>
      <c r="D102" s="117">
        <f>L102+'Hlav.ťahy'!$K$2</f>
        <v>16</v>
      </c>
      <c r="E102" s="70"/>
      <c r="F102" s="67"/>
      <c r="G102" s="71"/>
      <c r="H102" s="69"/>
      <c r="I102" s="70"/>
      <c r="J102" s="67"/>
      <c r="K102" s="64"/>
      <c r="L102">
        <v>5</v>
      </c>
    </row>
    <row r="103" spans="1:12" ht="12.75">
      <c r="A103" s="335"/>
      <c r="B103" s="119" t="s">
        <v>919</v>
      </c>
      <c r="C103" s="116">
        <v>2</v>
      </c>
      <c r="D103" s="117">
        <f>L103+'Hlav.ťahy'!$K$2</f>
        <v>16</v>
      </c>
      <c r="E103" s="70"/>
      <c r="F103" s="67"/>
      <c r="G103" s="71"/>
      <c r="H103" s="69"/>
      <c r="I103" s="70"/>
      <c r="J103" s="67"/>
      <c r="K103" s="64"/>
      <c r="L103">
        <v>5</v>
      </c>
    </row>
    <row r="104" spans="1:12" ht="21">
      <c r="A104" s="335"/>
      <c r="B104" s="118" t="s">
        <v>694</v>
      </c>
      <c r="C104" s="116">
        <v>1.04</v>
      </c>
      <c r="D104" s="117">
        <f>L104+'Hlav.ťahy'!$K$2</f>
        <v>17</v>
      </c>
      <c r="E104" s="70"/>
      <c r="F104" s="67"/>
      <c r="G104" s="71"/>
      <c r="H104" s="69"/>
      <c r="I104" s="70"/>
      <c r="J104" s="29"/>
      <c r="K104" s="64"/>
      <c r="L104">
        <v>6</v>
      </c>
    </row>
    <row r="105" spans="1:12" ht="12.75">
      <c r="A105" s="335"/>
      <c r="B105" s="118" t="s">
        <v>84</v>
      </c>
      <c r="C105" s="116">
        <v>0.634</v>
      </c>
      <c r="D105" s="117">
        <f>L105+'Hlav.ťahy'!$K$2</f>
        <v>17</v>
      </c>
      <c r="E105" s="70"/>
      <c r="F105" s="29"/>
      <c r="G105" s="64"/>
      <c r="H105" s="69"/>
      <c r="I105" s="70"/>
      <c r="J105" s="29"/>
      <c r="K105" s="64"/>
      <c r="L105">
        <v>6</v>
      </c>
    </row>
    <row r="106" spans="1:12" ht="12.75">
      <c r="A106" s="335"/>
      <c r="B106" s="118" t="s">
        <v>85</v>
      </c>
      <c r="C106" s="116">
        <v>0.648</v>
      </c>
      <c r="D106" s="117">
        <f>L106+'Hlav.ťahy'!$K$2</f>
        <v>17</v>
      </c>
      <c r="E106" s="70"/>
      <c r="F106" s="67"/>
      <c r="G106" s="71"/>
      <c r="H106" s="69"/>
      <c r="I106" s="70"/>
      <c r="J106" s="67"/>
      <c r="K106" s="64"/>
      <c r="L106">
        <v>6</v>
      </c>
    </row>
    <row r="107" spans="1:12" ht="12.75">
      <c r="A107" s="335"/>
      <c r="B107" s="118" t="s">
        <v>86</v>
      </c>
      <c r="C107" s="116">
        <v>0.356</v>
      </c>
      <c r="D107" s="117">
        <f>L107+'Hlav.ťahy'!$K$2</f>
        <v>17</v>
      </c>
      <c r="E107" s="70"/>
      <c r="F107" s="67"/>
      <c r="G107" s="71"/>
      <c r="H107" s="69"/>
      <c r="I107" s="70"/>
      <c r="J107" s="29"/>
      <c r="K107" s="64"/>
      <c r="L107">
        <v>6</v>
      </c>
    </row>
    <row r="108" spans="1:12" ht="12.75">
      <c r="A108" s="335"/>
      <c r="B108" s="119" t="s">
        <v>87</v>
      </c>
      <c r="C108" s="116">
        <v>1.56</v>
      </c>
      <c r="D108" s="117">
        <f>L108+'Hlav.ťahy'!$K$2</f>
        <v>17</v>
      </c>
      <c r="E108" s="171"/>
      <c r="F108" s="67"/>
      <c r="G108" s="64"/>
      <c r="H108" s="69"/>
      <c r="I108" s="70"/>
      <c r="J108" s="29"/>
      <c r="K108" s="64"/>
      <c r="L108">
        <v>6</v>
      </c>
    </row>
    <row r="109" spans="1:12" ht="12.75">
      <c r="A109" s="335"/>
      <c r="B109" s="119" t="s">
        <v>88</v>
      </c>
      <c r="C109" s="116">
        <v>0.882</v>
      </c>
      <c r="D109" s="117">
        <f>L109+'Hlav.ťahy'!$K$2</f>
        <v>17</v>
      </c>
      <c r="E109" s="70"/>
      <c r="F109" s="67"/>
      <c r="G109" s="64"/>
      <c r="H109" s="69"/>
      <c r="I109" s="70"/>
      <c r="J109" s="29"/>
      <c r="K109" s="64"/>
      <c r="L109">
        <v>6</v>
      </c>
    </row>
    <row r="110" spans="1:12" ht="12.75">
      <c r="A110" s="335"/>
      <c r="B110" s="119" t="s">
        <v>89</v>
      </c>
      <c r="C110" s="116">
        <v>0.342</v>
      </c>
      <c r="D110" s="117">
        <f>L110+'Hlav.ťahy'!$K$2</f>
        <v>17</v>
      </c>
      <c r="E110" s="70"/>
      <c r="F110" s="29"/>
      <c r="G110" s="64"/>
      <c r="H110" s="69"/>
      <c r="I110" s="70"/>
      <c r="J110" s="29"/>
      <c r="K110" s="64"/>
      <c r="L110">
        <v>6</v>
      </c>
    </row>
    <row r="111" spans="1:12" ht="12.75">
      <c r="A111" s="335"/>
      <c r="B111" s="119" t="s">
        <v>940</v>
      </c>
      <c r="C111" s="116">
        <v>0.724</v>
      </c>
      <c r="D111" s="117">
        <f>L111+'Hlav.ťahy'!$K$2</f>
        <v>17</v>
      </c>
      <c r="E111" s="70"/>
      <c r="F111" s="29"/>
      <c r="G111" s="64"/>
      <c r="H111" s="69"/>
      <c r="I111" s="70"/>
      <c r="J111" s="29"/>
      <c r="K111" s="64"/>
      <c r="L111">
        <v>6</v>
      </c>
    </row>
    <row r="112" spans="1:12" ht="12.75">
      <c r="A112" s="335"/>
      <c r="B112" s="119" t="s">
        <v>90</v>
      </c>
      <c r="C112" s="116">
        <v>0.578</v>
      </c>
      <c r="D112" s="117">
        <f>L112+'Hlav.ťahy'!$K$2</f>
        <v>17</v>
      </c>
      <c r="E112" s="70"/>
      <c r="F112" s="67"/>
      <c r="G112" s="71"/>
      <c r="H112" s="69"/>
      <c r="I112" s="70"/>
      <c r="J112" s="29"/>
      <c r="K112" s="64"/>
      <c r="L112">
        <v>6</v>
      </c>
    </row>
    <row r="113" spans="1:12" ht="12.75">
      <c r="A113" s="335"/>
      <c r="B113" s="119" t="s">
        <v>91</v>
      </c>
      <c r="C113" s="116">
        <v>0.744</v>
      </c>
      <c r="D113" s="117">
        <f>L113+'Hlav.ťahy'!$K$2</f>
        <v>17</v>
      </c>
      <c r="E113" s="70"/>
      <c r="F113" s="29"/>
      <c r="G113" s="64"/>
      <c r="H113" s="69"/>
      <c r="I113" s="70"/>
      <c r="J113" s="29"/>
      <c r="K113" s="64"/>
      <c r="L113">
        <v>6</v>
      </c>
    </row>
    <row r="114" spans="1:12" ht="12.75">
      <c r="A114" s="335"/>
      <c r="B114" s="133" t="s">
        <v>92</v>
      </c>
      <c r="C114" s="116">
        <v>0.608</v>
      </c>
      <c r="D114" s="117">
        <f>L114+'Hlav.ťahy'!$K$2</f>
        <v>17</v>
      </c>
      <c r="E114" s="70"/>
      <c r="F114" s="29"/>
      <c r="G114" s="71"/>
      <c r="H114" s="69"/>
      <c r="I114" s="70"/>
      <c r="J114" s="29"/>
      <c r="K114" s="64"/>
      <c r="L114">
        <v>6</v>
      </c>
    </row>
    <row r="115" spans="1:12" ht="12.75">
      <c r="A115" s="335"/>
      <c r="B115" s="134" t="s">
        <v>941</v>
      </c>
      <c r="C115" s="116">
        <v>0.4</v>
      </c>
      <c r="D115" s="117">
        <f>L115+'Hlav.ťahy'!$K$2</f>
        <v>17</v>
      </c>
      <c r="E115" s="70"/>
      <c r="F115" s="29"/>
      <c r="G115" s="71"/>
      <c r="H115" s="69"/>
      <c r="I115" s="70"/>
      <c r="J115" s="29"/>
      <c r="K115" s="64"/>
      <c r="L115">
        <v>6</v>
      </c>
    </row>
    <row r="116" spans="1:12" ht="12.75">
      <c r="A116" s="335"/>
      <c r="B116" s="119" t="s">
        <v>93</v>
      </c>
      <c r="C116" s="116">
        <v>0.36</v>
      </c>
      <c r="D116" s="117">
        <f>L116+'Hlav.ťahy'!$K$2</f>
        <v>17</v>
      </c>
      <c r="E116" s="70"/>
      <c r="F116" s="67"/>
      <c r="G116" s="71"/>
      <c r="H116" s="69"/>
      <c r="I116" s="70"/>
      <c r="J116" s="29"/>
      <c r="K116" s="64"/>
      <c r="L116">
        <v>6</v>
      </c>
    </row>
    <row r="117" spans="1:12" ht="12.75">
      <c r="A117" s="335"/>
      <c r="B117" s="134" t="s">
        <v>942</v>
      </c>
      <c r="C117" s="116">
        <v>0.748</v>
      </c>
      <c r="D117" s="117">
        <f>L117+'Hlav.ťahy'!$K$2</f>
        <v>17</v>
      </c>
      <c r="E117" s="70"/>
      <c r="F117" s="67"/>
      <c r="G117" s="71"/>
      <c r="H117" s="69"/>
      <c r="I117" s="70"/>
      <c r="J117" s="29"/>
      <c r="K117" s="64"/>
      <c r="L117">
        <v>6</v>
      </c>
    </row>
    <row r="118" spans="1:12" ht="12.75">
      <c r="A118" s="335"/>
      <c r="B118" s="134" t="s">
        <v>943</v>
      </c>
      <c r="C118" s="116">
        <v>0.4</v>
      </c>
      <c r="D118" s="117">
        <f>L118+'Hlav.ťahy'!$K$2</f>
        <v>17</v>
      </c>
      <c r="E118" s="70"/>
      <c r="F118" s="67"/>
      <c r="G118" s="71"/>
      <c r="H118" s="69"/>
      <c r="I118" s="70"/>
      <c r="J118" s="29"/>
      <c r="K118" s="64"/>
      <c r="L118">
        <v>6</v>
      </c>
    </row>
    <row r="119" spans="1:12" ht="12.75">
      <c r="A119" s="335"/>
      <c r="B119" s="119" t="s">
        <v>94</v>
      </c>
      <c r="C119" s="116">
        <v>1.8</v>
      </c>
      <c r="D119" s="117">
        <f>L119+'Hlav.ťahy'!$K$2</f>
        <v>17</v>
      </c>
      <c r="E119" s="70"/>
      <c r="F119" s="67"/>
      <c r="G119" s="71"/>
      <c r="H119" s="69"/>
      <c r="I119" s="70"/>
      <c r="J119" s="29"/>
      <c r="K119" s="64"/>
      <c r="L119">
        <v>6</v>
      </c>
    </row>
    <row r="120" spans="1:12" ht="12.75">
      <c r="A120" s="335"/>
      <c r="B120" s="119" t="s">
        <v>695</v>
      </c>
      <c r="C120" s="116">
        <v>0.56</v>
      </c>
      <c r="D120" s="117">
        <f>L120+'Hlav.ťahy'!$K$2</f>
        <v>17</v>
      </c>
      <c r="E120" s="70"/>
      <c r="F120" s="67"/>
      <c r="G120" s="71"/>
      <c r="H120" s="69"/>
      <c r="I120" s="70"/>
      <c r="J120" s="29"/>
      <c r="K120" s="64"/>
      <c r="L120">
        <v>6</v>
      </c>
    </row>
    <row r="121" spans="1:12" ht="12.75">
      <c r="A121" s="335"/>
      <c r="B121" s="119" t="s">
        <v>95</v>
      </c>
      <c r="C121" s="116">
        <v>1.03</v>
      </c>
      <c r="D121" s="117">
        <f>L121+'Hlav.ťahy'!$K$2</f>
        <v>17</v>
      </c>
      <c r="E121" s="70"/>
      <c r="F121" s="29"/>
      <c r="G121" s="71"/>
      <c r="H121" s="69"/>
      <c r="I121" s="70"/>
      <c r="J121" s="29"/>
      <c r="K121" s="64"/>
      <c r="L121">
        <v>6</v>
      </c>
    </row>
    <row r="122" spans="1:12" ht="12.75">
      <c r="A122" s="335"/>
      <c r="B122" s="119" t="s">
        <v>96</v>
      </c>
      <c r="C122" s="116">
        <v>1</v>
      </c>
      <c r="D122" s="117">
        <f>L122+'Hlav.ťahy'!$K$2</f>
        <v>17</v>
      </c>
      <c r="E122" s="70"/>
      <c r="F122" s="29"/>
      <c r="G122" s="64"/>
      <c r="H122" s="69"/>
      <c r="I122" s="70"/>
      <c r="J122" s="29"/>
      <c r="K122" s="64"/>
      <c r="L122">
        <v>6</v>
      </c>
    </row>
    <row r="123" spans="1:12" ht="12.75">
      <c r="A123" s="335"/>
      <c r="B123" s="119" t="s">
        <v>97</v>
      </c>
      <c r="C123" s="116">
        <v>0.7</v>
      </c>
      <c r="D123" s="117">
        <f>L123+'Hlav.ťahy'!$K$2</f>
        <v>17</v>
      </c>
      <c r="E123" s="70"/>
      <c r="F123" s="29"/>
      <c r="G123" s="64"/>
      <c r="H123" s="69"/>
      <c r="I123" s="70"/>
      <c r="J123" s="29"/>
      <c r="K123" s="64"/>
      <c r="L123">
        <v>6</v>
      </c>
    </row>
    <row r="124" spans="1:12" ht="12.75">
      <c r="A124" s="335"/>
      <c r="B124" s="119" t="s">
        <v>98</v>
      </c>
      <c r="C124" s="116">
        <v>0.384</v>
      </c>
      <c r="D124" s="117">
        <f>L124+'Hlav.ťahy'!$K$2</f>
        <v>17</v>
      </c>
      <c r="E124" s="70"/>
      <c r="F124" s="29"/>
      <c r="G124" s="64"/>
      <c r="H124" s="69"/>
      <c r="I124" s="70"/>
      <c r="J124" s="29"/>
      <c r="K124" s="64"/>
      <c r="L124">
        <v>6</v>
      </c>
    </row>
    <row r="125" spans="1:12" ht="12.75">
      <c r="A125" s="335"/>
      <c r="B125" s="119" t="s">
        <v>99</v>
      </c>
      <c r="C125" s="116">
        <v>0.172</v>
      </c>
      <c r="D125" s="117">
        <f>L125+'Hlav.ťahy'!$K$2</f>
        <v>17</v>
      </c>
      <c r="E125" s="70"/>
      <c r="F125" s="29"/>
      <c r="G125" s="64"/>
      <c r="H125" s="69"/>
      <c r="I125" s="70"/>
      <c r="J125" s="29"/>
      <c r="K125" s="64"/>
      <c r="L125">
        <v>6</v>
      </c>
    </row>
    <row r="126" spans="1:12" ht="12.75">
      <c r="A126" s="335"/>
      <c r="B126" s="119" t="s">
        <v>696</v>
      </c>
      <c r="C126" s="116">
        <v>0.4</v>
      </c>
      <c r="D126" s="117">
        <f>L126+'Hlav.ťahy'!$K$2</f>
        <v>17</v>
      </c>
      <c r="E126" s="70"/>
      <c r="F126" s="29"/>
      <c r="G126" s="64"/>
      <c r="H126" s="69"/>
      <c r="I126" s="70"/>
      <c r="J126" s="29"/>
      <c r="K126" s="64"/>
      <c r="L126">
        <v>6</v>
      </c>
    </row>
    <row r="127" spans="1:12" ht="12.75">
      <c r="A127" s="335"/>
      <c r="B127" s="119" t="s">
        <v>100</v>
      </c>
      <c r="C127" s="116">
        <v>1</v>
      </c>
      <c r="D127" s="117">
        <f>L127+'Hlav.ťahy'!$K$2</f>
        <v>17</v>
      </c>
      <c r="E127" s="70"/>
      <c r="F127" s="67"/>
      <c r="G127" s="71"/>
      <c r="H127" s="69"/>
      <c r="I127" s="70"/>
      <c r="J127" s="29"/>
      <c r="K127" s="64"/>
      <c r="L127">
        <v>6</v>
      </c>
    </row>
    <row r="128" spans="1:12" ht="12.75">
      <c r="A128" s="335"/>
      <c r="B128" s="119" t="s">
        <v>101</v>
      </c>
      <c r="C128" s="116">
        <v>0.67</v>
      </c>
      <c r="D128" s="117">
        <f>L128+'Hlav.ťahy'!$K$2</f>
        <v>17</v>
      </c>
      <c r="E128" s="70"/>
      <c r="F128" s="67"/>
      <c r="G128" s="71"/>
      <c r="H128" s="69"/>
      <c r="I128" s="70"/>
      <c r="J128" s="29"/>
      <c r="K128" s="64"/>
      <c r="L128">
        <v>6</v>
      </c>
    </row>
    <row r="129" spans="1:12" ht="12.75">
      <c r="A129" s="335"/>
      <c r="B129" s="119" t="s">
        <v>102</v>
      </c>
      <c r="C129" s="116">
        <v>0.19</v>
      </c>
      <c r="D129" s="117">
        <f>L129+'Hlav.ťahy'!$K$2</f>
        <v>17</v>
      </c>
      <c r="E129" s="70"/>
      <c r="F129" s="29"/>
      <c r="G129" s="71"/>
      <c r="H129" s="69"/>
      <c r="I129" s="70"/>
      <c r="J129" s="29"/>
      <c r="K129" s="64"/>
      <c r="L129">
        <v>6</v>
      </c>
    </row>
    <row r="130" spans="1:12" ht="12.75">
      <c r="A130" s="335"/>
      <c r="B130" s="119" t="s">
        <v>103</v>
      </c>
      <c r="C130" s="116">
        <v>0.314</v>
      </c>
      <c r="D130" s="117">
        <f>L130+'Hlav.ťahy'!$K$2</f>
        <v>17</v>
      </c>
      <c r="E130" s="70"/>
      <c r="F130" s="67"/>
      <c r="G130" s="64"/>
      <c r="H130" s="69"/>
      <c r="I130" s="70"/>
      <c r="J130" s="29"/>
      <c r="K130" s="64"/>
      <c r="L130">
        <v>6</v>
      </c>
    </row>
    <row r="131" spans="1:12" ht="12.75">
      <c r="A131" s="335"/>
      <c r="B131" s="119" t="s">
        <v>104</v>
      </c>
      <c r="C131" s="116">
        <v>0.472</v>
      </c>
      <c r="D131" s="117">
        <f>L131+'Hlav.ťahy'!$K$2</f>
        <v>17</v>
      </c>
      <c r="E131" s="70"/>
      <c r="F131" s="67"/>
      <c r="G131" s="71"/>
      <c r="H131" s="69"/>
      <c r="I131" s="70"/>
      <c r="J131" s="29"/>
      <c r="K131" s="64"/>
      <c r="L131">
        <v>6</v>
      </c>
    </row>
    <row r="132" spans="1:12" ht="12.75">
      <c r="A132" s="335"/>
      <c r="B132" s="119" t="s">
        <v>105</v>
      </c>
      <c r="C132" s="116">
        <v>0.316</v>
      </c>
      <c r="D132" s="117">
        <f>L132+'Hlav.ťahy'!$K$2</f>
        <v>17</v>
      </c>
      <c r="E132" s="70"/>
      <c r="F132" s="67"/>
      <c r="G132" s="71"/>
      <c r="H132" s="69"/>
      <c r="I132" s="70"/>
      <c r="J132" s="29"/>
      <c r="K132" s="64"/>
      <c r="L132">
        <v>6</v>
      </c>
    </row>
    <row r="133" spans="1:12" ht="12.75">
      <c r="A133" s="335"/>
      <c r="B133" s="119" t="s">
        <v>106</v>
      </c>
      <c r="C133" s="116">
        <v>0.786</v>
      </c>
      <c r="D133" s="117">
        <f>L133+'Hlav.ťahy'!$K$2</f>
        <v>17</v>
      </c>
      <c r="E133" s="70"/>
      <c r="F133" s="29"/>
      <c r="G133" s="64"/>
      <c r="H133" s="69"/>
      <c r="I133" s="70"/>
      <c r="J133" s="29"/>
      <c r="K133" s="64"/>
      <c r="L133">
        <v>6</v>
      </c>
    </row>
    <row r="134" spans="1:12" ht="12.75">
      <c r="A134" s="335"/>
      <c r="B134" s="119" t="s">
        <v>107</v>
      </c>
      <c r="C134" s="116">
        <v>1</v>
      </c>
      <c r="D134" s="117">
        <f>L134+'Hlav.ťahy'!$K$2</f>
        <v>17</v>
      </c>
      <c r="E134" s="70"/>
      <c r="F134" s="29"/>
      <c r="G134" s="64"/>
      <c r="H134" s="69"/>
      <c r="I134" s="70"/>
      <c r="J134" s="29"/>
      <c r="K134" s="64"/>
      <c r="L134">
        <v>6</v>
      </c>
    </row>
    <row r="135" spans="1:12" ht="21">
      <c r="A135" s="335"/>
      <c r="B135" s="133" t="s">
        <v>944</v>
      </c>
      <c r="C135" s="116">
        <v>0.5</v>
      </c>
      <c r="D135" s="117">
        <f>L135+'Hlav.ťahy'!$K$2</f>
        <v>17</v>
      </c>
      <c r="E135" s="70"/>
      <c r="F135" s="29"/>
      <c r="G135" s="64"/>
      <c r="H135" s="69"/>
      <c r="I135" s="70"/>
      <c r="J135" s="29"/>
      <c r="K135" s="64"/>
      <c r="L135">
        <v>6</v>
      </c>
    </row>
    <row r="136" spans="1:12" ht="12.75">
      <c r="A136" s="335"/>
      <c r="B136" s="118" t="s">
        <v>697</v>
      </c>
      <c r="C136" s="116">
        <v>1</v>
      </c>
      <c r="D136" s="117">
        <f>L136+'Hlav.ťahy'!$K$2</f>
        <v>17</v>
      </c>
      <c r="E136" s="70"/>
      <c r="F136" s="29"/>
      <c r="G136" s="64"/>
      <c r="H136" s="69"/>
      <c r="I136" s="70"/>
      <c r="J136" s="29"/>
      <c r="K136" s="64"/>
      <c r="L136">
        <v>6</v>
      </c>
    </row>
    <row r="137" spans="1:12" ht="21" thickBot="1">
      <c r="A137" s="336"/>
      <c r="B137" s="120" t="s">
        <v>920</v>
      </c>
      <c r="C137" s="121">
        <v>0.98</v>
      </c>
      <c r="D137" s="154">
        <f>L137+'Hlav.ťahy'!$K$2</f>
        <v>17</v>
      </c>
      <c r="E137" s="122"/>
      <c r="F137" s="30"/>
      <c r="G137" s="123"/>
      <c r="H137" s="124"/>
      <c r="I137" s="122"/>
      <c r="J137" s="30"/>
      <c r="K137" s="123"/>
      <c r="L137">
        <v>6</v>
      </c>
    </row>
    <row r="138" spans="1:12" ht="12.75">
      <c r="A138" s="334" t="s">
        <v>108</v>
      </c>
      <c r="B138" s="133" t="s">
        <v>109</v>
      </c>
      <c r="C138" s="116">
        <v>0.312</v>
      </c>
      <c r="D138" s="117">
        <f>L138+'Hlav.ťahy'!$K$2</f>
        <v>18</v>
      </c>
      <c r="E138" s="128"/>
      <c r="F138" s="67"/>
      <c r="G138" s="71"/>
      <c r="H138" s="69"/>
      <c r="I138" s="70"/>
      <c r="J138" s="67"/>
      <c r="K138" s="64"/>
      <c r="L138">
        <v>7</v>
      </c>
    </row>
    <row r="139" spans="1:12" ht="12.75">
      <c r="A139" s="335"/>
      <c r="B139" s="133" t="s">
        <v>110</v>
      </c>
      <c r="C139" s="116">
        <v>0.3</v>
      </c>
      <c r="D139" s="117">
        <f>L139+'Hlav.ťahy'!$K$2</f>
        <v>18</v>
      </c>
      <c r="E139" s="70"/>
      <c r="F139" s="67"/>
      <c r="G139" s="71"/>
      <c r="H139" s="69"/>
      <c r="I139" s="70"/>
      <c r="J139" s="67"/>
      <c r="K139" s="64"/>
      <c r="L139">
        <v>7</v>
      </c>
    </row>
    <row r="140" spans="1:12" ht="12.75">
      <c r="A140" s="335"/>
      <c r="B140" s="133" t="s">
        <v>111</v>
      </c>
      <c r="C140" s="116">
        <v>0.64</v>
      </c>
      <c r="D140" s="117">
        <f>L140+'Hlav.ťahy'!$K$2</f>
        <v>18</v>
      </c>
      <c r="E140" s="70"/>
      <c r="F140" s="67"/>
      <c r="G140" s="71"/>
      <c r="H140" s="69"/>
      <c r="I140" s="70"/>
      <c r="J140" s="67"/>
      <c r="K140" s="64"/>
      <c r="L140">
        <v>7</v>
      </c>
    </row>
    <row r="141" spans="1:12" ht="12.75">
      <c r="A141" s="335"/>
      <c r="B141" s="133" t="s">
        <v>112</v>
      </c>
      <c r="C141" s="116">
        <v>0.272</v>
      </c>
      <c r="D141" s="117">
        <f>L141+'Hlav.ťahy'!$K$2</f>
        <v>18</v>
      </c>
      <c r="E141" s="70"/>
      <c r="F141" s="67"/>
      <c r="G141" s="71"/>
      <c r="H141" s="69"/>
      <c r="I141" s="70"/>
      <c r="J141" s="67"/>
      <c r="K141" s="64"/>
      <c r="L141">
        <v>7</v>
      </c>
    </row>
    <row r="142" spans="1:12" ht="12.75">
      <c r="A142" s="335"/>
      <c r="B142" s="133" t="s">
        <v>113</v>
      </c>
      <c r="C142" s="116">
        <v>0.222</v>
      </c>
      <c r="D142" s="117">
        <f>L142+'Hlav.ťahy'!$K$2</f>
        <v>18</v>
      </c>
      <c r="E142" s="70"/>
      <c r="F142" s="67"/>
      <c r="G142" s="71"/>
      <c r="H142" s="69"/>
      <c r="I142" s="70"/>
      <c r="J142" s="67"/>
      <c r="K142" s="64"/>
      <c r="L142">
        <v>7</v>
      </c>
    </row>
    <row r="143" spans="1:12" ht="12.75">
      <c r="A143" s="335"/>
      <c r="B143" s="133" t="s">
        <v>114</v>
      </c>
      <c r="C143" s="116">
        <v>1.014</v>
      </c>
      <c r="D143" s="117">
        <f>L143+'Hlav.ťahy'!$K$2</f>
        <v>18</v>
      </c>
      <c r="E143" s="70"/>
      <c r="F143" s="67"/>
      <c r="G143" s="71"/>
      <c r="H143" s="69"/>
      <c r="I143" s="70"/>
      <c r="J143" s="67"/>
      <c r="K143" s="64"/>
      <c r="L143">
        <v>7</v>
      </c>
    </row>
    <row r="144" spans="1:12" ht="12.75">
      <c r="A144" s="335"/>
      <c r="B144" s="133" t="s">
        <v>115</v>
      </c>
      <c r="C144" s="116">
        <v>0.474</v>
      </c>
      <c r="D144" s="117">
        <f>L144+'Hlav.ťahy'!$K$2</f>
        <v>18</v>
      </c>
      <c r="E144" s="70"/>
      <c r="F144" s="67"/>
      <c r="G144" s="71"/>
      <c r="H144" s="69"/>
      <c r="I144" s="70"/>
      <c r="J144" s="29"/>
      <c r="K144" s="64"/>
      <c r="L144">
        <v>7</v>
      </c>
    </row>
    <row r="145" spans="1:12" ht="12.75">
      <c r="A145" s="335"/>
      <c r="B145" s="133" t="s">
        <v>116</v>
      </c>
      <c r="C145" s="116">
        <v>0.342</v>
      </c>
      <c r="D145" s="117">
        <f>L145+'Hlav.ťahy'!$K$2</f>
        <v>18</v>
      </c>
      <c r="E145" s="70"/>
      <c r="F145" s="67"/>
      <c r="G145" s="71"/>
      <c r="H145" s="69"/>
      <c r="I145" s="70"/>
      <c r="J145" s="29"/>
      <c r="K145" s="64"/>
      <c r="L145">
        <v>7</v>
      </c>
    </row>
    <row r="146" spans="1:12" ht="12.75">
      <c r="A146" s="335"/>
      <c r="B146" s="133" t="s">
        <v>117</v>
      </c>
      <c r="C146" s="116">
        <v>0.25</v>
      </c>
      <c r="D146" s="117">
        <f>L146+'Hlav.ťahy'!$K$2</f>
        <v>18</v>
      </c>
      <c r="E146" s="70"/>
      <c r="F146" s="67"/>
      <c r="G146" s="71"/>
      <c r="H146" s="69"/>
      <c r="I146" s="70"/>
      <c r="J146" s="67"/>
      <c r="K146" s="64"/>
      <c r="L146">
        <v>7</v>
      </c>
    </row>
    <row r="147" spans="1:12" ht="12.75">
      <c r="A147" s="335"/>
      <c r="B147" s="133" t="s">
        <v>118</v>
      </c>
      <c r="C147" s="116">
        <v>0.61</v>
      </c>
      <c r="D147" s="117">
        <f>L147+'Hlav.ťahy'!$K$2</f>
        <v>18</v>
      </c>
      <c r="E147" s="70"/>
      <c r="F147" s="67"/>
      <c r="G147" s="71"/>
      <c r="H147" s="69"/>
      <c r="I147" s="70"/>
      <c r="J147" s="29"/>
      <c r="K147" s="64"/>
      <c r="L147">
        <v>7</v>
      </c>
    </row>
    <row r="148" spans="1:12" ht="12.75">
      <c r="A148" s="335"/>
      <c r="B148" s="133" t="s">
        <v>119</v>
      </c>
      <c r="C148" s="116">
        <v>1.102</v>
      </c>
      <c r="D148" s="117">
        <f>L148+'Hlav.ťahy'!$K$2</f>
        <v>18</v>
      </c>
      <c r="E148" s="70"/>
      <c r="F148" s="67"/>
      <c r="G148" s="71"/>
      <c r="H148" s="69"/>
      <c r="I148" s="70"/>
      <c r="J148" s="67"/>
      <c r="K148" s="64"/>
      <c r="L148">
        <v>7</v>
      </c>
    </row>
    <row r="149" spans="1:12" ht="12.75">
      <c r="A149" s="335"/>
      <c r="B149" s="133" t="s">
        <v>120</v>
      </c>
      <c r="C149" s="116">
        <v>0.218</v>
      </c>
      <c r="D149" s="117">
        <f>L149+'Hlav.ťahy'!$K$2</f>
        <v>18</v>
      </c>
      <c r="E149" s="70"/>
      <c r="F149" s="67"/>
      <c r="G149" s="71"/>
      <c r="H149" s="69"/>
      <c r="I149" s="70"/>
      <c r="J149" s="29"/>
      <c r="K149" s="64"/>
      <c r="L149">
        <v>7</v>
      </c>
    </row>
    <row r="150" spans="1:12" ht="12.75">
      <c r="A150" s="335"/>
      <c r="B150" s="133" t="s">
        <v>121</v>
      </c>
      <c r="C150" s="116">
        <v>0.648</v>
      </c>
      <c r="D150" s="117">
        <f>L150+'Hlav.ťahy'!$K$2</f>
        <v>18</v>
      </c>
      <c r="E150" s="70"/>
      <c r="F150" s="67"/>
      <c r="G150" s="71"/>
      <c r="H150" s="69"/>
      <c r="I150" s="70"/>
      <c r="J150" s="29"/>
      <c r="K150" s="64"/>
      <c r="L150">
        <v>7</v>
      </c>
    </row>
    <row r="151" spans="1:12" ht="12.75">
      <c r="A151" s="335"/>
      <c r="B151" s="133" t="s">
        <v>122</v>
      </c>
      <c r="C151" s="116">
        <v>0.246</v>
      </c>
      <c r="D151" s="117">
        <f>L151+'Hlav.ťahy'!$K$2</f>
        <v>18</v>
      </c>
      <c r="E151" s="70"/>
      <c r="F151" s="67"/>
      <c r="G151" s="71"/>
      <c r="H151" s="69"/>
      <c r="I151" s="70"/>
      <c r="J151" s="29"/>
      <c r="K151" s="64"/>
      <c r="L151">
        <v>7</v>
      </c>
    </row>
    <row r="152" spans="1:12" ht="12.75">
      <c r="A152" s="335"/>
      <c r="B152" s="133" t="s">
        <v>123</v>
      </c>
      <c r="C152" s="116">
        <v>0.242</v>
      </c>
      <c r="D152" s="117">
        <f>L152+'Hlav.ťahy'!$K$2</f>
        <v>18</v>
      </c>
      <c r="E152" s="70"/>
      <c r="F152" s="67"/>
      <c r="G152" s="71"/>
      <c r="H152" s="69"/>
      <c r="I152" s="70"/>
      <c r="J152" s="29"/>
      <c r="K152" s="64"/>
      <c r="L152">
        <v>7</v>
      </c>
    </row>
    <row r="153" spans="1:12" ht="12.75">
      <c r="A153" s="335"/>
      <c r="B153" s="133" t="s">
        <v>124</v>
      </c>
      <c r="C153" s="116">
        <v>0.81</v>
      </c>
      <c r="D153" s="117">
        <f>L153+'Hlav.ťahy'!$K$2</f>
        <v>18</v>
      </c>
      <c r="E153" s="70"/>
      <c r="F153" s="67"/>
      <c r="G153" s="71"/>
      <c r="H153" s="69"/>
      <c r="I153" s="70"/>
      <c r="J153" s="29"/>
      <c r="K153" s="64"/>
      <c r="L153">
        <v>7</v>
      </c>
    </row>
    <row r="154" spans="1:12" ht="12.75">
      <c r="A154" s="335"/>
      <c r="B154" s="133" t="s">
        <v>125</v>
      </c>
      <c r="C154" s="116">
        <v>0.386</v>
      </c>
      <c r="D154" s="117">
        <f>L154+'Hlav.ťahy'!$K$2</f>
        <v>18</v>
      </c>
      <c r="E154" s="70"/>
      <c r="F154" s="67"/>
      <c r="G154" s="71"/>
      <c r="H154" s="69"/>
      <c r="I154" s="70"/>
      <c r="J154" s="29"/>
      <c r="K154" s="64"/>
      <c r="L154">
        <v>7</v>
      </c>
    </row>
    <row r="155" spans="1:12" ht="12.75">
      <c r="A155" s="335"/>
      <c r="B155" s="133" t="s">
        <v>126</v>
      </c>
      <c r="C155" s="116">
        <v>1.09</v>
      </c>
      <c r="D155" s="117">
        <f>L155+'Hlav.ťahy'!$K$2</f>
        <v>18</v>
      </c>
      <c r="E155" s="70"/>
      <c r="F155" s="67"/>
      <c r="G155" s="71"/>
      <c r="H155" s="69"/>
      <c r="I155" s="70"/>
      <c r="J155" s="67"/>
      <c r="K155" s="64"/>
      <c r="L155">
        <v>7</v>
      </c>
    </row>
    <row r="156" spans="1:12" ht="12.75">
      <c r="A156" s="335"/>
      <c r="B156" s="133" t="s">
        <v>127</v>
      </c>
      <c r="C156" s="116">
        <v>0.686</v>
      </c>
      <c r="D156" s="117">
        <f>L156+'Hlav.ťahy'!$K$2</f>
        <v>18</v>
      </c>
      <c r="E156" s="70"/>
      <c r="F156" s="67"/>
      <c r="G156" s="71"/>
      <c r="H156" s="69"/>
      <c r="I156" s="70"/>
      <c r="J156" s="29"/>
      <c r="K156" s="64"/>
      <c r="L156">
        <v>7</v>
      </c>
    </row>
    <row r="157" spans="1:12" ht="12.75">
      <c r="A157" s="335"/>
      <c r="B157" s="133" t="s">
        <v>128</v>
      </c>
      <c r="C157" s="116">
        <v>0.92</v>
      </c>
      <c r="D157" s="117">
        <f>L157+'Hlav.ťahy'!$K$2</f>
        <v>18</v>
      </c>
      <c r="E157" s="70"/>
      <c r="F157" s="67"/>
      <c r="G157" s="71"/>
      <c r="H157" s="69"/>
      <c r="I157" s="70"/>
      <c r="J157" s="29"/>
      <c r="K157" s="64"/>
      <c r="L157">
        <v>7</v>
      </c>
    </row>
    <row r="158" spans="1:12" ht="12.75">
      <c r="A158" s="335"/>
      <c r="B158" s="133" t="s">
        <v>129</v>
      </c>
      <c r="C158" s="116">
        <v>0.32</v>
      </c>
      <c r="D158" s="117">
        <f>L158+'Hlav.ťahy'!$K$2</f>
        <v>18</v>
      </c>
      <c r="E158" s="70"/>
      <c r="F158" s="67"/>
      <c r="G158" s="71"/>
      <c r="H158" s="69"/>
      <c r="I158" s="70"/>
      <c r="J158" s="29"/>
      <c r="K158" s="64"/>
      <c r="L158">
        <v>7</v>
      </c>
    </row>
    <row r="159" spans="1:12" ht="21">
      <c r="A159" s="335"/>
      <c r="B159" s="133" t="s">
        <v>1002</v>
      </c>
      <c r="C159" s="116">
        <v>0.46</v>
      </c>
      <c r="D159" s="117">
        <f>L159+'Hlav.ťahy'!$K$2</f>
        <v>18</v>
      </c>
      <c r="E159" s="70"/>
      <c r="F159" s="67"/>
      <c r="G159" s="71"/>
      <c r="H159" s="69"/>
      <c r="I159" s="70"/>
      <c r="J159" s="29"/>
      <c r="K159" s="64"/>
      <c r="L159">
        <v>7</v>
      </c>
    </row>
    <row r="160" spans="1:12" ht="12.75">
      <c r="A160" s="335"/>
      <c r="B160" s="133" t="s">
        <v>130</v>
      </c>
      <c r="C160" s="116">
        <v>0.9</v>
      </c>
      <c r="D160" s="117">
        <f>L160+'Hlav.ťahy'!$K$2</f>
        <v>18</v>
      </c>
      <c r="E160" s="70"/>
      <c r="F160" s="67"/>
      <c r="G160" s="71"/>
      <c r="H160" s="69"/>
      <c r="I160" s="70"/>
      <c r="J160" s="29"/>
      <c r="K160" s="64"/>
      <c r="L160">
        <v>7</v>
      </c>
    </row>
    <row r="161" spans="1:12" ht="12.75">
      <c r="A161" s="335"/>
      <c r="B161" s="134" t="s">
        <v>921</v>
      </c>
      <c r="C161" s="116">
        <v>0.48</v>
      </c>
      <c r="D161" s="117">
        <f>L161+'Hlav.ťahy'!$K$2</f>
        <v>18</v>
      </c>
      <c r="E161" s="70"/>
      <c r="F161" s="67"/>
      <c r="G161" s="71"/>
      <c r="H161" s="69"/>
      <c r="I161" s="70"/>
      <c r="J161" s="29"/>
      <c r="K161" s="64"/>
      <c r="L161">
        <v>7</v>
      </c>
    </row>
    <row r="162" spans="1:12" ht="12.75">
      <c r="A162" s="335"/>
      <c r="B162" s="133" t="s">
        <v>131</v>
      </c>
      <c r="C162" s="116">
        <v>0.42</v>
      </c>
      <c r="D162" s="117">
        <f>L162+'Hlav.ťahy'!$K$2</f>
        <v>18</v>
      </c>
      <c r="E162" s="70"/>
      <c r="F162" s="67"/>
      <c r="G162" s="71"/>
      <c r="H162" s="69"/>
      <c r="I162" s="70"/>
      <c r="J162" s="29"/>
      <c r="K162" s="64"/>
      <c r="L162">
        <v>7</v>
      </c>
    </row>
    <row r="163" spans="1:12" ht="12.75">
      <c r="A163" s="335"/>
      <c r="B163" s="133" t="s">
        <v>132</v>
      </c>
      <c r="C163" s="116">
        <v>0.344</v>
      </c>
      <c r="D163" s="117">
        <f>L163+'Hlav.ťahy'!$K$2</f>
        <v>18</v>
      </c>
      <c r="E163" s="70"/>
      <c r="F163" s="67"/>
      <c r="G163" s="71"/>
      <c r="H163" s="69"/>
      <c r="I163" s="70"/>
      <c r="J163" s="29"/>
      <c r="K163" s="64"/>
      <c r="L163">
        <v>7</v>
      </c>
    </row>
    <row r="164" spans="1:12" ht="12.75">
      <c r="A164" s="335"/>
      <c r="B164" s="133" t="s">
        <v>133</v>
      </c>
      <c r="C164" s="116">
        <v>0.224</v>
      </c>
      <c r="D164" s="117">
        <f>L164+'Hlav.ťahy'!$K$2</f>
        <v>18</v>
      </c>
      <c r="E164" s="70"/>
      <c r="F164" s="67"/>
      <c r="G164" s="71"/>
      <c r="H164" s="69"/>
      <c r="I164" s="70"/>
      <c r="J164" s="29"/>
      <c r="K164" s="64"/>
      <c r="L164">
        <v>7</v>
      </c>
    </row>
    <row r="165" spans="1:12" ht="12.75">
      <c r="A165" s="335"/>
      <c r="B165" s="133" t="s">
        <v>134</v>
      </c>
      <c r="C165" s="116">
        <v>0.9</v>
      </c>
      <c r="D165" s="117">
        <f>L165+'Hlav.ťahy'!$K$2</f>
        <v>18</v>
      </c>
      <c r="E165" s="70"/>
      <c r="F165" s="67"/>
      <c r="G165" s="71"/>
      <c r="H165" s="69"/>
      <c r="I165" s="70"/>
      <c r="J165" s="29"/>
      <c r="K165" s="64"/>
      <c r="L165">
        <v>7</v>
      </c>
    </row>
    <row r="166" spans="1:12" ht="12.75">
      <c r="A166" s="335"/>
      <c r="B166" s="133" t="s">
        <v>135</v>
      </c>
      <c r="C166" s="116">
        <v>0.6</v>
      </c>
      <c r="D166" s="117">
        <f>L166+'Hlav.ťahy'!$K$2</f>
        <v>18</v>
      </c>
      <c r="E166" s="70"/>
      <c r="F166" s="67"/>
      <c r="G166" s="71"/>
      <c r="H166" s="69"/>
      <c r="I166" s="70"/>
      <c r="J166" s="29"/>
      <c r="K166" s="64"/>
      <c r="L166">
        <v>7</v>
      </c>
    </row>
    <row r="167" spans="1:12" ht="12.75">
      <c r="A167" s="335"/>
      <c r="B167" s="133" t="s">
        <v>136</v>
      </c>
      <c r="C167" s="116">
        <v>0.904</v>
      </c>
      <c r="D167" s="117">
        <f>L167+'Hlav.ťahy'!$K$2</f>
        <v>18</v>
      </c>
      <c r="E167" s="70"/>
      <c r="F167" s="67"/>
      <c r="G167" s="71"/>
      <c r="H167" s="69"/>
      <c r="I167" s="70"/>
      <c r="J167" s="29"/>
      <c r="K167" s="64"/>
      <c r="L167">
        <v>7</v>
      </c>
    </row>
    <row r="168" spans="1:12" ht="12.75">
      <c r="A168" s="335"/>
      <c r="B168" s="133" t="s">
        <v>137</v>
      </c>
      <c r="C168" s="116">
        <v>0.4</v>
      </c>
      <c r="D168" s="117">
        <f>L168+'Hlav.ťahy'!$K$2</f>
        <v>18</v>
      </c>
      <c r="E168" s="70"/>
      <c r="F168" s="67"/>
      <c r="G168" s="71"/>
      <c r="H168" s="69"/>
      <c r="I168" s="70"/>
      <c r="J168" s="29"/>
      <c r="K168" s="64"/>
      <c r="L168">
        <v>7</v>
      </c>
    </row>
    <row r="169" spans="1:12" ht="12.75">
      <c r="A169" s="335"/>
      <c r="B169" s="133" t="s">
        <v>138</v>
      </c>
      <c r="C169" s="116">
        <v>0.396</v>
      </c>
      <c r="D169" s="117">
        <f>L169+'Hlav.ťahy'!$K$2</f>
        <v>18</v>
      </c>
      <c r="E169" s="70"/>
      <c r="F169" s="67"/>
      <c r="G169" s="71"/>
      <c r="H169" s="69"/>
      <c r="I169" s="70"/>
      <c r="J169" s="29"/>
      <c r="K169" s="64"/>
      <c r="L169">
        <v>7</v>
      </c>
    </row>
    <row r="170" spans="1:12" ht="12.75">
      <c r="A170" s="335"/>
      <c r="B170" s="133" t="s">
        <v>139</v>
      </c>
      <c r="C170" s="116">
        <v>0.248</v>
      </c>
      <c r="D170" s="117">
        <f>L170+'Hlav.ťahy'!$K$2</f>
        <v>18</v>
      </c>
      <c r="E170" s="70"/>
      <c r="F170" s="67"/>
      <c r="G170" s="71"/>
      <c r="H170" s="69"/>
      <c r="I170" s="70"/>
      <c r="J170" s="29"/>
      <c r="K170" s="64"/>
      <c r="L170">
        <v>7</v>
      </c>
    </row>
    <row r="171" spans="1:12" ht="12.75">
      <c r="A171" s="335"/>
      <c r="B171" s="133" t="s">
        <v>140</v>
      </c>
      <c r="C171" s="116">
        <v>0.496</v>
      </c>
      <c r="D171" s="117">
        <f>L171+'Hlav.ťahy'!$K$2</f>
        <v>18</v>
      </c>
      <c r="E171" s="70"/>
      <c r="F171" s="67"/>
      <c r="G171" s="71"/>
      <c r="H171" s="69"/>
      <c r="I171" s="70"/>
      <c r="J171" s="29"/>
      <c r="K171" s="64"/>
      <c r="L171">
        <v>7</v>
      </c>
    </row>
    <row r="172" spans="1:12" ht="12.75">
      <c r="A172" s="335"/>
      <c r="B172" s="133" t="s">
        <v>141</v>
      </c>
      <c r="C172" s="116">
        <v>0.64</v>
      </c>
      <c r="D172" s="117">
        <f>L172+'Hlav.ťahy'!$K$2</f>
        <v>18</v>
      </c>
      <c r="E172" s="70"/>
      <c r="F172" s="67"/>
      <c r="G172" s="71"/>
      <c r="H172" s="69"/>
      <c r="I172" s="70"/>
      <c r="J172" s="29"/>
      <c r="K172" s="64"/>
      <c r="L172">
        <v>7</v>
      </c>
    </row>
    <row r="173" spans="1:12" ht="12.75">
      <c r="A173" s="335"/>
      <c r="B173" s="133" t="s">
        <v>142</v>
      </c>
      <c r="C173" s="116">
        <v>0.706</v>
      </c>
      <c r="D173" s="117">
        <f>L173+'Hlav.ťahy'!$K$2</f>
        <v>18</v>
      </c>
      <c r="E173" s="70"/>
      <c r="F173" s="67"/>
      <c r="G173" s="71"/>
      <c r="H173" s="69"/>
      <c r="I173" s="70"/>
      <c r="J173" s="29"/>
      <c r="K173" s="64"/>
      <c r="L173">
        <v>7</v>
      </c>
    </row>
    <row r="174" spans="1:12" ht="12.75">
      <c r="A174" s="335"/>
      <c r="B174" s="133" t="s">
        <v>143</v>
      </c>
      <c r="C174" s="116">
        <v>0.69</v>
      </c>
      <c r="D174" s="117">
        <f>L174+'Hlav.ťahy'!$K$2</f>
        <v>18</v>
      </c>
      <c r="E174" s="70"/>
      <c r="F174" s="67"/>
      <c r="G174" s="71"/>
      <c r="H174" s="69"/>
      <c r="I174" s="70"/>
      <c r="J174" s="29"/>
      <c r="K174" s="64"/>
      <c r="L174">
        <v>7</v>
      </c>
    </row>
    <row r="175" spans="1:12" ht="12.75">
      <c r="A175" s="335"/>
      <c r="B175" s="133" t="s">
        <v>144</v>
      </c>
      <c r="C175" s="116">
        <v>0.248</v>
      </c>
      <c r="D175" s="117">
        <f>L175+'Hlav.ťahy'!$K$2</f>
        <v>18</v>
      </c>
      <c r="E175" s="70"/>
      <c r="F175" s="67"/>
      <c r="G175" s="71"/>
      <c r="H175" s="69"/>
      <c r="I175" s="70"/>
      <c r="J175" s="29"/>
      <c r="K175" s="64"/>
      <c r="L175">
        <v>7</v>
      </c>
    </row>
    <row r="176" spans="1:12" ht="12.75">
      <c r="A176" s="335"/>
      <c r="B176" s="133" t="s">
        <v>145</v>
      </c>
      <c r="C176" s="116">
        <v>0.308</v>
      </c>
      <c r="D176" s="117">
        <f>L176+'Hlav.ťahy'!$K$2</f>
        <v>18</v>
      </c>
      <c r="E176" s="70"/>
      <c r="F176" s="67"/>
      <c r="G176" s="71"/>
      <c r="H176" s="69"/>
      <c r="I176" s="70"/>
      <c r="J176" s="29"/>
      <c r="K176" s="64"/>
      <c r="L176">
        <v>7</v>
      </c>
    </row>
    <row r="177" spans="1:12" ht="12.75">
      <c r="A177" s="335"/>
      <c r="B177" s="133" t="s">
        <v>146</v>
      </c>
      <c r="C177" s="116">
        <v>0.382</v>
      </c>
      <c r="D177" s="117">
        <f>L177+'Hlav.ťahy'!$K$2</f>
        <v>18</v>
      </c>
      <c r="E177" s="70"/>
      <c r="F177" s="67"/>
      <c r="G177" s="71"/>
      <c r="H177" s="69"/>
      <c r="I177" s="70"/>
      <c r="J177" s="67"/>
      <c r="K177" s="64"/>
      <c r="L177">
        <v>7</v>
      </c>
    </row>
    <row r="178" spans="1:12" ht="12.75">
      <c r="A178" s="335"/>
      <c r="B178" s="133" t="s">
        <v>147</v>
      </c>
      <c r="C178" s="116">
        <v>0.36</v>
      </c>
      <c r="D178" s="117">
        <f>L178+'Hlav.ťahy'!$K$2</f>
        <v>18</v>
      </c>
      <c r="E178" s="70"/>
      <c r="F178" s="67"/>
      <c r="G178" s="71"/>
      <c r="H178" s="69"/>
      <c r="I178" s="70"/>
      <c r="J178" s="67"/>
      <c r="K178" s="64"/>
      <c r="L178">
        <v>7</v>
      </c>
    </row>
    <row r="179" spans="1:12" ht="12.75">
      <c r="A179" s="335"/>
      <c r="B179" s="133" t="s">
        <v>932</v>
      </c>
      <c r="C179" s="116">
        <v>1.33</v>
      </c>
      <c r="D179" s="117">
        <f>L179+'Hlav.ťahy'!$K$2</f>
        <v>18</v>
      </c>
      <c r="E179" s="70"/>
      <c r="F179" s="67"/>
      <c r="G179" s="71"/>
      <c r="H179" s="69"/>
      <c r="I179" s="70"/>
      <c r="J179" s="67"/>
      <c r="K179" s="64"/>
      <c r="L179">
        <v>7</v>
      </c>
    </row>
    <row r="180" spans="1:12" ht="12.75">
      <c r="A180" s="335"/>
      <c r="B180" s="133" t="s">
        <v>148</v>
      </c>
      <c r="C180" s="116">
        <v>1.474</v>
      </c>
      <c r="D180" s="117">
        <f>L180+'Hlav.ťahy'!$K$2</f>
        <v>18</v>
      </c>
      <c r="E180" s="70"/>
      <c r="F180" s="67"/>
      <c r="G180" s="71"/>
      <c r="H180" s="69"/>
      <c r="I180" s="70"/>
      <c r="J180" s="29"/>
      <c r="K180" s="64"/>
      <c r="L180">
        <v>7</v>
      </c>
    </row>
    <row r="181" spans="1:12" ht="13.5" thickBot="1">
      <c r="A181" s="336"/>
      <c r="B181" s="133" t="s">
        <v>149</v>
      </c>
      <c r="C181" s="121">
        <v>0.368</v>
      </c>
      <c r="D181" s="154">
        <f>L181+'Hlav.ťahy'!$K$2</f>
        <v>18</v>
      </c>
      <c r="E181" s="122"/>
      <c r="F181" s="163"/>
      <c r="G181" s="164"/>
      <c r="H181" s="124"/>
      <c r="I181" s="122"/>
      <c r="J181" s="30"/>
      <c r="K181" s="123"/>
      <c r="L181">
        <v>7</v>
      </c>
    </row>
    <row r="182" spans="1:12" ht="12.75" customHeight="1">
      <c r="A182" s="334" t="s">
        <v>150</v>
      </c>
      <c r="B182" s="131" t="s">
        <v>151</v>
      </c>
      <c r="C182" s="132">
        <v>0.816</v>
      </c>
      <c r="D182" s="117">
        <f>L182+'Hlav.ťahy'!$K$2</f>
        <v>17</v>
      </c>
      <c r="E182" s="128"/>
      <c r="F182" s="60"/>
      <c r="G182" s="165"/>
      <c r="H182" s="129"/>
      <c r="I182" s="128"/>
      <c r="J182" s="28"/>
      <c r="K182" s="59"/>
      <c r="L182">
        <v>6</v>
      </c>
    </row>
    <row r="183" spans="1:12" ht="12.75">
      <c r="A183" s="343"/>
      <c r="B183" s="118" t="s">
        <v>152</v>
      </c>
      <c r="C183" s="130">
        <v>0.656</v>
      </c>
      <c r="D183" s="117">
        <f>L183+'Hlav.ťahy'!$K$2</f>
        <v>17</v>
      </c>
      <c r="E183" s="70"/>
      <c r="F183" s="67"/>
      <c r="G183" s="71"/>
      <c r="H183" s="69"/>
      <c r="I183" s="70"/>
      <c r="J183" s="29"/>
      <c r="K183" s="64"/>
      <c r="L183">
        <v>6</v>
      </c>
    </row>
    <row r="184" spans="1:12" ht="12.75">
      <c r="A184" s="343"/>
      <c r="B184" s="118" t="s">
        <v>153</v>
      </c>
      <c r="C184" s="130">
        <v>0.568</v>
      </c>
      <c r="D184" s="117">
        <f>L184+'Hlav.ťahy'!$K$2</f>
        <v>17</v>
      </c>
      <c r="E184" s="70"/>
      <c r="F184" s="67"/>
      <c r="G184" s="71"/>
      <c r="H184" s="69"/>
      <c r="I184" s="70"/>
      <c r="J184" s="29"/>
      <c r="K184" s="64"/>
      <c r="L184">
        <v>6</v>
      </c>
    </row>
    <row r="185" spans="1:12" ht="12.75">
      <c r="A185" s="343"/>
      <c r="B185" s="119" t="s">
        <v>154</v>
      </c>
      <c r="C185" s="130">
        <v>0.756</v>
      </c>
      <c r="D185" s="117">
        <f>L185+'Hlav.ťahy'!$K$2</f>
        <v>17</v>
      </c>
      <c r="E185" s="70"/>
      <c r="F185" s="67"/>
      <c r="G185" s="71"/>
      <c r="H185" s="69"/>
      <c r="I185" s="70"/>
      <c r="J185" s="29"/>
      <c r="K185" s="64"/>
      <c r="L185">
        <v>6</v>
      </c>
    </row>
    <row r="186" spans="1:12" ht="12.75">
      <c r="A186" s="343"/>
      <c r="B186" s="119" t="s">
        <v>155</v>
      </c>
      <c r="C186" s="130">
        <v>0.64</v>
      </c>
      <c r="D186" s="117">
        <f>L186+'Hlav.ťahy'!$K$2</f>
        <v>17</v>
      </c>
      <c r="E186" s="70"/>
      <c r="F186" s="67"/>
      <c r="G186" s="71"/>
      <c r="H186" s="69"/>
      <c r="I186" s="70"/>
      <c r="J186" s="67"/>
      <c r="K186" s="64"/>
      <c r="L186">
        <v>6</v>
      </c>
    </row>
    <row r="187" spans="1:12" ht="12.75">
      <c r="A187" s="343"/>
      <c r="B187" s="119" t="s">
        <v>156</v>
      </c>
      <c r="C187" s="130">
        <v>1.082</v>
      </c>
      <c r="D187" s="117">
        <f>L187+'Hlav.ťahy'!$K$2</f>
        <v>17</v>
      </c>
      <c r="E187" s="70"/>
      <c r="F187" s="67"/>
      <c r="G187" s="71"/>
      <c r="H187" s="69"/>
      <c r="I187" s="70"/>
      <c r="J187" s="67"/>
      <c r="K187" s="64"/>
      <c r="L187">
        <v>6</v>
      </c>
    </row>
    <row r="188" spans="1:12" ht="12.75">
      <c r="A188" s="343"/>
      <c r="B188" s="119" t="s">
        <v>157</v>
      </c>
      <c r="C188" s="130">
        <v>1.342</v>
      </c>
      <c r="D188" s="117">
        <f>L188+'Hlav.ťahy'!$K$2</f>
        <v>17</v>
      </c>
      <c r="E188" s="70"/>
      <c r="F188" s="29"/>
      <c r="G188" s="64"/>
      <c r="H188" s="69"/>
      <c r="I188" s="70"/>
      <c r="J188" s="29"/>
      <c r="K188" s="64"/>
      <c r="L188">
        <v>6</v>
      </c>
    </row>
    <row r="189" spans="1:12" ht="12.75">
      <c r="A189" s="343"/>
      <c r="B189" s="118" t="s">
        <v>158</v>
      </c>
      <c r="C189" s="130">
        <v>0.384</v>
      </c>
      <c r="D189" s="117">
        <f>L189+'Hlav.ťahy'!$K$2</f>
        <v>17</v>
      </c>
      <c r="E189" s="70"/>
      <c r="F189" s="67"/>
      <c r="G189" s="71"/>
      <c r="H189" s="69"/>
      <c r="I189" s="70"/>
      <c r="J189" s="29"/>
      <c r="K189" s="64"/>
      <c r="L189">
        <v>6</v>
      </c>
    </row>
    <row r="190" spans="1:12" ht="12.75">
      <c r="A190" s="343"/>
      <c r="B190" s="118" t="s">
        <v>159</v>
      </c>
      <c r="C190" s="130">
        <v>0.222</v>
      </c>
      <c r="D190" s="117">
        <f>L190+'Hlav.ťahy'!$K$2</f>
        <v>17</v>
      </c>
      <c r="E190" s="70"/>
      <c r="F190" s="67"/>
      <c r="G190" s="71"/>
      <c r="H190" s="69"/>
      <c r="I190" s="70"/>
      <c r="J190" s="67"/>
      <c r="K190" s="64"/>
      <c r="L190">
        <v>6</v>
      </c>
    </row>
    <row r="191" spans="1:12" ht="12.75">
      <c r="A191" s="343"/>
      <c r="B191" s="119" t="s">
        <v>160</v>
      </c>
      <c r="C191" s="130">
        <v>1.132</v>
      </c>
      <c r="D191" s="117">
        <f>L191+'Hlav.ťahy'!$K$2</f>
        <v>17</v>
      </c>
      <c r="E191" s="70"/>
      <c r="F191" s="67"/>
      <c r="G191" s="71"/>
      <c r="H191" s="69"/>
      <c r="I191" s="70"/>
      <c r="J191" s="29"/>
      <c r="K191" s="64"/>
      <c r="L191">
        <v>6</v>
      </c>
    </row>
    <row r="192" spans="1:12" ht="12.75">
      <c r="A192" s="343"/>
      <c r="B192" s="119" t="s">
        <v>161</v>
      </c>
      <c r="C192" s="130">
        <v>0.888</v>
      </c>
      <c r="D192" s="117">
        <f>L192+'Hlav.ťahy'!$K$2</f>
        <v>17</v>
      </c>
      <c r="E192" s="70"/>
      <c r="F192" s="29"/>
      <c r="G192" s="64"/>
      <c r="H192" s="69"/>
      <c r="I192" s="70"/>
      <c r="J192" s="29"/>
      <c r="K192" s="64"/>
      <c r="L192">
        <v>6</v>
      </c>
    </row>
    <row r="193" spans="1:12" ht="12.75">
      <c r="A193" s="343"/>
      <c r="B193" s="119" t="s">
        <v>162</v>
      </c>
      <c r="C193" s="130">
        <v>0.596</v>
      </c>
      <c r="D193" s="117">
        <f>L193+'Hlav.ťahy'!$K$2</f>
        <v>17</v>
      </c>
      <c r="E193" s="70"/>
      <c r="F193" s="67"/>
      <c r="G193" s="71"/>
      <c r="H193" s="69"/>
      <c r="I193" s="70"/>
      <c r="J193" s="67"/>
      <c r="K193" s="64"/>
      <c r="L193">
        <v>6</v>
      </c>
    </row>
    <row r="194" spans="1:12" ht="12.75">
      <c r="A194" s="343"/>
      <c r="B194" s="119" t="s">
        <v>163</v>
      </c>
      <c r="C194" s="130">
        <v>0.6</v>
      </c>
      <c r="D194" s="117">
        <f>L194+'Hlav.ťahy'!$K$2</f>
        <v>17</v>
      </c>
      <c r="E194" s="70"/>
      <c r="F194" s="67"/>
      <c r="G194" s="71"/>
      <c r="H194" s="69"/>
      <c r="I194" s="70"/>
      <c r="J194" s="67"/>
      <c r="K194" s="64"/>
      <c r="L194">
        <v>6</v>
      </c>
    </row>
    <row r="195" spans="1:12" ht="12.75">
      <c r="A195" s="343"/>
      <c r="B195" s="118" t="s">
        <v>164</v>
      </c>
      <c r="C195" s="130">
        <v>0.282</v>
      </c>
      <c r="D195" s="117">
        <f>L195+'Hlav.ťahy'!$K$2</f>
        <v>17</v>
      </c>
      <c r="E195" s="70"/>
      <c r="F195" s="67"/>
      <c r="G195" s="71"/>
      <c r="H195" s="69"/>
      <c r="I195" s="70"/>
      <c r="J195" s="67"/>
      <c r="K195" s="64"/>
      <c r="L195">
        <v>6</v>
      </c>
    </row>
    <row r="196" spans="1:12" ht="12.75">
      <c r="A196" s="343"/>
      <c r="B196" s="118" t="s">
        <v>165</v>
      </c>
      <c r="C196" s="130">
        <v>1.004</v>
      </c>
      <c r="D196" s="117">
        <f>L196+'Hlav.ťahy'!$K$2</f>
        <v>17</v>
      </c>
      <c r="E196" s="70"/>
      <c r="F196" s="67"/>
      <c r="G196" s="71"/>
      <c r="H196" s="69"/>
      <c r="I196" s="70"/>
      <c r="J196" s="67"/>
      <c r="K196" s="64"/>
      <c r="L196">
        <v>6</v>
      </c>
    </row>
    <row r="197" spans="1:12" ht="12.75">
      <c r="A197" s="343"/>
      <c r="B197" s="118" t="s">
        <v>166</v>
      </c>
      <c r="C197" s="130">
        <v>1.24</v>
      </c>
      <c r="D197" s="117">
        <f>L197+'Hlav.ťahy'!$K$2</f>
        <v>17</v>
      </c>
      <c r="E197" s="70"/>
      <c r="F197" s="67"/>
      <c r="G197" s="71"/>
      <c r="H197" s="69"/>
      <c r="I197" s="70"/>
      <c r="J197" s="67"/>
      <c r="K197" s="64"/>
      <c r="L197">
        <v>6</v>
      </c>
    </row>
    <row r="198" spans="1:12" ht="12.75">
      <c r="A198" s="343"/>
      <c r="B198" s="119" t="s">
        <v>167</v>
      </c>
      <c r="C198" s="130">
        <v>0.2</v>
      </c>
      <c r="D198" s="117">
        <f>L198+'Hlav.ťahy'!$K$2</f>
        <v>17</v>
      </c>
      <c r="E198" s="70"/>
      <c r="F198" s="67"/>
      <c r="G198" s="71"/>
      <c r="H198" s="69"/>
      <c r="I198" s="70"/>
      <c r="J198" s="29"/>
      <c r="K198" s="64"/>
      <c r="L198">
        <v>6</v>
      </c>
    </row>
    <row r="199" spans="1:12" ht="12.75">
      <c r="A199" s="343"/>
      <c r="B199" s="119" t="s">
        <v>742</v>
      </c>
      <c r="C199" s="130">
        <v>1.206</v>
      </c>
      <c r="D199" s="117">
        <f>L199+'Hlav.ťahy'!$K$2</f>
        <v>17</v>
      </c>
      <c r="E199" s="70"/>
      <c r="F199" s="29"/>
      <c r="G199" s="64"/>
      <c r="H199" s="69"/>
      <c r="I199" s="70"/>
      <c r="J199" s="29"/>
      <c r="K199" s="64"/>
      <c r="L199">
        <v>6</v>
      </c>
    </row>
    <row r="200" spans="1:12" ht="12.75">
      <c r="A200" s="343"/>
      <c r="B200" s="119" t="s">
        <v>168</v>
      </c>
      <c r="C200" s="130">
        <v>0.886</v>
      </c>
      <c r="D200" s="117">
        <f>L200+'Hlav.ťahy'!$K$2</f>
        <v>17</v>
      </c>
      <c r="E200" s="70"/>
      <c r="F200" s="67"/>
      <c r="G200" s="71"/>
      <c r="H200" s="69"/>
      <c r="I200" s="70"/>
      <c r="J200" s="67"/>
      <c r="K200" s="64"/>
      <c r="L200">
        <v>6</v>
      </c>
    </row>
    <row r="201" spans="1:12" ht="12.75">
      <c r="A201" s="343"/>
      <c r="B201" s="119" t="s">
        <v>169</v>
      </c>
      <c r="C201" s="130">
        <v>0.928</v>
      </c>
      <c r="D201" s="117">
        <f>L201+'Hlav.ťahy'!$K$2</f>
        <v>17</v>
      </c>
      <c r="E201" s="171"/>
      <c r="F201" s="67"/>
      <c r="G201" s="71"/>
      <c r="H201" s="69"/>
      <c r="I201" s="70"/>
      <c r="J201" s="29"/>
      <c r="K201" s="64"/>
      <c r="L201">
        <v>6</v>
      </c>
    </row>
    <row r="202" spans="1:12" ht="12.75">
      <c r="A202" s="343"/>
      <c r="B202" s="119" t="s">
        <v>170</v>
      </c>
      <c r="C202" s="130">
        <v>2.422</v>
      </c>
      <c r="D202" s="117">
        <f>L202+'Hlav.ťahy'!$K$2</f>
        <v>17</v>
      </c>
      <c r="E202" s="70"/>
      <c r="F202" s="67"/>
      <c r="G202" s="71"/>
      <c r="H202" s="69"/>
      <c r="I202" s="70"/>
      <c r="J202" s="29"/>
      <c r="K202" s="64"/>
      <c r="L202">
        <v>6</v>
      </c>
    </row>
    <row r="203" spans="1:12" ht="12.75">
      <c r="A203" s="343"/>
      <c r="B203" s="119" t="s">
        <v>171</v>
      </c>
      <c r="C203" s="130">
        <v>2.104</v>
      </c>
      <c r="D203" s="117">
        <f>L203+'Hlav.ťahy'!$K$2</f>
        <v>17</v>
      </c>
      <c r="E203" s="70"/>
      <c r="F203" s="67"/>
      <c r="G203" s="71"/>
      <c r="H203" s="69"/>
      <c r="I203" s="70"/>
      <c r="J203" s="29"/>
      <c r="K203" s="64"/>
      <c r="L203">
        <v>6</v>
      </c>
    </row>
    <row r="204" spans="1:12" ht="12.75">
      <c r="A204" s="343"/>
      <c r="B204" s="119" t="s">
        <v>172</v>
      </c>
      <c r="C204" s="130">
        <v>0.294</v>
      </c>
      <c r="D204" s="117">
        <f>L204+'Hlav.ťahy'!$K$2</f>
        <v>17</v>
      </c>
      <c r="E204" s="70"/>
      <c r="F204" s="67"/>
      <c r="G204" s="71"/>
      <c r="H204" s="69"/>
      <c r="I204" s="70"/>
      <c r="J204" s="29"/>
      <c r="K204" s="64"/>
      <c r="L204">
        <v>6</v>
      </c>
    </row>
    <row r="205" spans="1:12" ht="12.75">
      <c r="A205" s="343"/>
      <c r="B205" s="119" t="s">
        <v>173</v>
      </c>
      <c r="C205" s="130">
        <v>0.216</v>
      </c>
      <c r="D205" s="245">
        <f>L205+'Hlav.ťahy'!$K$2</f>
        <v>17</v>
      </c>
      <c r="E205" s="70"/>
      <c r="F205" s="67"/>
      <c r="G205" s="71"/>
      <c r="H205" s="69"/>
      <c r="I205" s="70"/>
      <c r="J205" s="29"/>
      <c r="K205" s="64"/>
      <c r="L205">
        <v>6</v>
      </c>
    </row>
    <row r="206" spans="1:12" ht="12.75">
      <c r="A206" s="343"/>
      <c r="B206" s="258" t="s">
        <v>971</v>
      </c>
      <c r="C206" s="130">
        <v>0.45</v>
      </c>
      <c r="D206" s="245">
        <f>L206+'Hlav.ťahy'!$K$2</f>
        <v>17</v>
      </c>
      <c r="E206" s="70"/>
      <c r="F206" s="67"/>
      <c r="G206" s="71"/>
      <c r="H206" s="69"/>
      <c r="I206" s="70"/>
      <c r="J206" s="29"/>
      <c r="K206" s="64"/>
      <c r="L206">
        <v>6</v>
      </c>
    </row>
    <row r="207" spans="1:12" ht="12.75">
      <c r="A207" s="343"/>
      <c r="B207" s="288" t="s">
        <v>972</v>
      </c>
      <c r="C207" s="130">
        <v>0.75</v>
      </c>
      <c r="D207" s="245">
        <f>L207+'Hlav.ťahy'!$K$2</f>
        <v>17</v>
      </c>
      <c r="E207" s="70"/>
      <c r="F207" s="67"/>
      <c r="G207" s="71"/>
      <c r="H207" s="69"/>
      <c r="I207" s="70"/>
      <c r="J207" s="29"/>
      <c r="K207" s="64"/>
      <c r="L207">
        <v>6</v>
      </c>
    </row>
    <row r="208" spans="1:12" ht="13.5" thickBot="1">
      <c r="A208" s="348"/>
      <c r="B208" s="140" t="s">
        <v>1007</v>
      </c>
      <c r="C208" s="286">
        <v>0.1</v>
      </c>
      <c r="D208" s="287">
        <f>L208+'Hlav.ťahy'!$K$2</f>
        <v>17</v>
      </c>
      <c r="E208" s="102"/>
      <c r="F208" s="220"/>
      <c r="G208" s="221"/>
      <c r="H208" s="243"/>
      <c r="I208" s="175"/>
      <c r="J208" s="174"/>
      <c r="K208" s="244"/>
      <c r="L208">
        <v>6</v>
      </c>
    </row>
    <row r="209" spans="1:12" ht="12.75">
      <c r="A209" s="334" t="s">
        <v>174</v>
      </c>
      <c r="B209" s="135" t="s">
        <v>175</v>
      </c>
      <c r="C209" s="136">
        <v>0.428</v>
      </c>
      <c r="D209" s="117">
        <f>L209+'Hlav.ťahy'!$K$2</f>
        <v>16</v>
      </c>
      <c r="E209" s="88"/>
      <c r="F209" s="60"/>
      <c r="G209" s="165"/>
      <c r="H209" s="129"/>
      <c r="I209" s="128"/>
      <c r="J209" s="60"/>
      <c r="K209" s="59"/>
      <c r="L209">
        <v>5</v>
      </c>
    </row>
    <row r="210" spans="1:12" ht="12.75">
      <c r="A210" s="335"/>
      <c r="B210" s="137" t="s">
        <v>176</v>
      </c>
      <c r="C210" s="138">
        <v>1.34</v>
      </c>
      <c r="D210" s="117">
        <f>L210+'Hlav.ťahy'!$K$2</f>
        <v>16</v>
      </c>
      <c r="E210" s="70"/>
      <c r="F210" s="67"/>
      <c r="G210" s="64"/>
      <c r="H210" s="69"/>
      <c r="I210" s="70"/>
      <c r="J210" s="29"/>
      <c r="K210" s="64"/>
      <c r="L210">
        <v>5</v>
      </c>
    </row>
    <row r="211" spans="1:12" ht="12.75">
      <c r="A211" s="335"/>
      <c r="B211" s="137" t="s">
        <v>177</v>
      </c>
      <c r="C211" s="138">
        <v>0.748</v>
      </c>
      <c r="D211" s="117">
        <f>L211+'Hlav.ťahy'!$K$2</f>
        <v>16</v>
      </c>
      <c r="E211" s="70"/>
      <c r="F211" s="67"/>
      <c r="G211" s="71"/>
      <c r="H211" s="69"/>
      <c r="I211" s="70"/>
      <c r="J211" s="67"/>
      <c r="K211" s="64"/>
      <c r="L211">
        <v>5</v>
      </c>
    </row>
    <row r="212" spans="1:12" ht="12.75">
      <c r="A212" s="335"/>
      <c r="B212" s="137" t="s">
        <v>178</v>
      </c>
      <c r="C212" s="138">
        <v>0.84</v>
      </c>
      <c r="D212" s="117">
        <f>L212+'Hlav.ťahy'!$K$2</f>
        <v>16</v>
      </c>
      <c r="E212" s="70"/>
      <c r="F212" s="67"/>
      <c r="G212" s="71"/>
      <c r="H212" s="69"/>
      <c r="I212" s="70"/>
      <c r="J212" s="29"/>
      <c r="K212" s="64"/>
      <c r="L212">
        <v>5</v>
      </c>
    </row>
    <row r="213" spans="1:12" ht="12.75">
      <c r="A213" s="335"/>
      <c r="B213" s="137" t="s">
        <v>179</v>
      </c>
      <c r="C213" s="138">
        <v>0.5</v>
      </c>
      <c r="D213" s="117">
        <f>L213+'Hlav.ťahy'!$K$2</f>
        <v>16</v>
      </c>
      <c r="E213" s="70"/>
      <c r="F213" s="67"/>
      <c r="G213" s="71"/>
      <c r="H213" s="69"/>
      <c r="I213" s="70"/>
      <c r="J213" s="29"/>
      <c r="K213" s="64"/>
      <c r="L213">
        <v>5</v>
      </c>
    </row>
    <row r="214" spans="1:12" ht="12.75">
      <c r="A214" s="335"/>
      <c r="B214" s="137" t="s">
        <v>180</v>
      </c>
      <c r="C214" s="138">
        <v>0.86</v>
      </c>
      <c r="D214" s="117">
        <f>L214+'Hlav.ťahy'!$K$2</f>
        <v>16</v>
      </c>
      <c r="E214" s="70"/>
      <c r="F214" s="29"/>
      <c r="G214" s="64"/>
      <c r="H214" s="69"/>
      <c r="I214" s="70"/>
      <c r="J214" s="29"/>
      <c r="K214" s="64"/>
      <c r="L214">
        <v>5</v>
      </c>
    </row>
    <row r="215" spans="1:12" ht="12.75">
      <c r="A215" s="335"/>
      <c r="B215" s="137" t="s">
        <v>181</v>
      </c>
      <c r="C215" s="138">
        <v>0.414</v>
      </c>
      <c r="D215" s="117">
        <f>L215+'Hlav.ťahy'!$K$2</f>
        <v>16</v>
      </c>
      <c r="E215" s="70"/>
      <c r="F215" s="67"/>
      <c r="G215" s="71"/>
      <c r="H215" s="69"/>
      <c r="I215" s="70"/>
      <c r="J215" s="67"/>
      <c r="K215" s="64"/>
      <c r="L215">
        <v>5</v>
      </c>
    </row>
    <row r="216" spans="1:12" ht="12.75">
      <c r="A216" s="335"/>
      <c r="B216" s="137" t="s">
        <v>182</v>
      </c>
      <c r="C216" s="138">
        <v>0.76</v>
      </c>
      <c r="D216" s="117">
        <f>L216+'Hlav.ťahy'!$K$2</f>
        <v>16</v>
      </c>
      <c r="E216" s="70"/>
      <c r="F216" s="67"/>
      <c r="G216" s="71"/>
      <c r="H216" s="69"/>
      <c r="I216" s="70"/>
      <c r="J216" s="67"/>
      <c r="K216" s="64"/>
      <c r="L216">
        <v>5</v>
      </c>
    </row>
    <row r="217" spans="1:12" ht="12.75">
      <c r="A217" s="335"/>
      <c r="B217" s="139" t="s">
        <v>727</v>
      </c>
      <c r="C217" s="138">
        <v>0.12</v>
      </c>
      <c r="D217" s="117">
        <f>L217+'Hlav.ťahy'!$K$2</f>
        <v>16</v>
      </c>
      <c r="E217" s="70"/>
      <c r="F217" s="29"/>
      <c r="G217" s="64"/>
      <c r="H217" s="69"/>
      <c r="I217" s="70"/>
      <c r="J217" s="29"/>
      <c r="K217" s="64"/>
      <c r="L217">
        <v>5</v>
      </c>
    </row>
    <row r="218" spans="1:12" ht="12.75">
      <c r="A218" s="335"/>
      <c r="B218" s="134" t="s">
        <v>183</v>
      </c>
      <c r="C218" s="138">
        <v>0.8</v>
      </c>
      <c r="D218" s="117">
        <f>L218+'Hlav.ťahy'!$K$2</f>
        <v>16</v>
      </c>
      <c r="E218" s="70"/>
      <c r="F218" s="67"/>
      <c r="G218" s="71"/>
      <c r="H218" s="69"/>
      <c r="I218" s="70"/>
      <c r="J218" s="67"/>
      <c r="K218" s="64"/>
      <c r="L218">
        <v>5</v>
      </c>
    </row>
    <row r="219" spans="1:12" ht="12.75">
      <c r="A219" s="335"/>
      <c r="B219" s="134" t="s">
        <v>184</v>
      </c>
      <c r="C219" s="138">
        <v>0.76</v>
      </c>
      <c r="D219" s="117">
        <f>L219+'Hlav.ťahy'!$K$2</f>
        <v>16</v>
      </c>
      <c r="E219" s="70"/>
      <c r="F219" s="29"/>
      <c r="G219" s="64"/>
      <c r="H219" s="69"/>
      <c r="I219" s="70"/>
      <c r="J219" s="29"/>
      <c r="K219" s="64"/>
      <c r="L219">
        <v>5</v>
      </c>
    </row>
    <row r="220" spans="1:12" ht="12.75">
      <c r="A220" s="335"/>
      <c r="B220" s="134" t="s">
        <v>185</v>
      </c>
      <c r="C220" s="138">
        <v>0.836</v>
      </c>
      <c r="D220" s="117">
        <f>L220+'Hlav.ťahy'!$K$2</f>
        <v>16</v>
      </c>
      <c r="E220" s="70"/>
      <c r="F220" s="67"/>
      <c r="G220" s="71"/>
      <c r="H220" s="69"/>
      <c r="I220" s="70"/>
      <c r="J220" s="67"/>
      <c r="K220" s="64"/>
      <c r="L220">
        <v>5</v>
      </c>
    </row>
    <row r="221" spans="1:12" ht="12.75">
      <c r="A221" s="335"/>
      <c r="B221" s="134" t="s">
        <v>186</v>
      </c>
      <c r="C221" s="138">
        <v>1.2</v>
      </c>
      <c r="D221" s="117">
        <f>L221+'Hlav.ťahy'!$K$2</f>
        <v>16</v>
      </c>
      <c r="E221" s="70"/>
      <c r="F221" s="29"/>
      <c r="G221" s="71"/>
      <c r="H221" s="69"/>
      <c r="I221" s="70"/>
      <c r="J221" s="29"/>
      <c r="K221" s="64"/>
      <c r="L221">
        <v>5</v>
      </c>
    </row>
    <row r="222" spans="1:12" ht="12.75">
      <c r="A222" s="335"/>
      <c r="B222" s="134" t="s">
        <v>187</v>
      </c>
      <c r="C222" s="138">
        <v>1.044</v>
      </c>
      <c r="D222" s="117">
        <f>L222+'Hlav.ťahy'!$K$2</f>
        <v>16</v>
      </c>
      <c r="E222" s="70"/>
      <c r="F222" s="29"/>
      <c r="G222" s="64"/>
      <c r="H222" s="69"/>
      <c r="I222" s="70"/>
      <c r="J222" s="29"/>
      <c r="K222" s="64"/>
      <c r="L222">
        <v>5</v>
      </c>
    </row>
    <row r="223" spans="1:12" ht="12.75">
      <c r="A223" s="335"/>
      <c r="B223" s="134" t="s">
        <v>188</v>
      </c>
      <c r="C223" s="138">
        <v>0.43</v>
      </c>
      <c r="D223" s="117">
        <f>L223+'Hlav.ťahy'!$K$2</f>
        <v>16</v>
      </c>
      <c r="E223" s="70"/>
      <c r="F223" s="67"/>
      <c r="G223" s="71"/>
      <c r="H223" s="69"/>
      <c r="I223" s="70"/>
      <c r="J223" s="29"/>
      <c r="K223" s="64"/>
      <c r="L223">
        <v>5</v>
      </c>
    </row>
    <row r="224" spans="1:12" ht="12.75">
      <c r="A224" s="335"/>
      <c r="B224" s="134" t="s">
        <v>189</v>
      </c>
      <c r="C224" s="138">
        <v>0.504</v>
      </c>
      <c r="D224" s="117">
        <f>L224+'Hlav.ťahy'!$K$2</f>
        <v>16</v>
      </c>
      <c r="E224" s="70"/>
      <c r="F224" s="67"/>
      <c r="G224" s="71"/>
      <c r="H224" s="69"/>
      <c r="I224" s="70"/>
      <c r="J224" s="29"/>
      <c r="K224" s="64"/>
      <c r="L224">
        <v>5</v>
      </c>
    </row>
    <row r="225" spans="1:12" ht="12.75">
      <c r="A225" s="335"/>
      <c r="B225" s="134" t="s">
        <v>190</v>
      </c>
      <c r="C225" s="138">
        <v>0.532</v>
      </c>
      <c r="D225" s="117">
        <f>L225+'Hlav.ťahy'!$K$2</f>
        <v>16</v>
      </c>
      <c r="E225" s="70"/>
      <c r="F225" s="67"/>
      <c r="G225" s="71"/>
      <c r="H225" s="69"/>
      <c r="I225" s="70"/>
      <c r="J225" s="29"/>
      <c r="K225" s="64"/>
      <c r="L225">
        <v>5</v>
      </c>
    </row>
    <row r="226" spans="1:12" ht="12.75">
      <c r="A226" s="335"/>
      <c r="B226" s="134" t="s">
        <v>191</v>
      </c>
      <c r="C226" s="138">
        <v>0.24</v>
      </c>
      <c r="D226" s="117">
        <f>L226+'Hlav.ťahy'!$K$2</f>
        <v>16</v>
      </c>
      <c r="E226" s="70"/>
      <c r="F226" s="29"/>
      <c r="G226" s="64"/>
      <c r="H226" s="69"/>
      <c r="I226" s="70"/>
      <c r="J226" s="29"/>
      <c r="K226" s="64"/>
      <c r="L226">
        <v>5</v>
      </c>
    </row>
    <row r="227" spans="1:12" ht="12.75">
      <c r="A227" s="335"/>
      <c r="B227" s="134" t="s">
        <v>728</v>
      </c>
      <c r="C227" s="138">
        <v>1.7</v>
      </c>
      <c r="D227" s="117">
        <f>L227+'Hlav.ťahy'!$K$2</f>
        <v>16</v>
      </c>
      <c r="E227" s="70"/>
      <c r="F227" s="29"/>
      <c r="G227" s="64"/>
      <c r="H227" s="69"/>
      <c r="I227" s="70"/>
      <c r="J227" s="29"/>
      <c r="K227" s="64"/>
      <c r="L227">
        <v>5</v>
      </c>
    </row>
    <row r="228" spans="1:12" ht="12.75">
      <c r="A228" s="335"/>
      <c r="B228" s="134" t="s">
        <v>729</v>
      </c>
      <c r="C228" s="138">
        <v>0.3</v>
      </c>
      <c r="D228" s="117">
        <f>L228+'Hlav.ťahy'!$K$2</f>
        <v>16</v>
      </c>
      <c r="E228" s="70"/>
      <c r="F228" s="29"/>
      <c r="G228" s="64"/>
      <c r="H228" s="69"/>
      <c r="I228" s="70"/>
      <c r="J228" s="29"/>
      <c r="K228" s="64"/>
      <c r="L228">
        <v>5</v>
      </c>
    </row>
    <row r="229" spans="1:12" ht="12.75">
      <c r="A229" s="335"/>
      <c r="B229" s="134" t="s">
        <v>192</v>
      </c>
      <c r="C229" s="138">
        <v>0.32</v>
      </c>
      <c r="D229" s="117">
        <f>L229+'Hlav.ťahy'!$K$2</f>
        <v>16</v>
      </c>
      <c r="E229" s="70"/>
      <c r="F229" s="29"/>
      <c r="G229" s="64"/>
      <c r="H229" s="69"/>
      <c r="I229" s="70"/>
      <c r="J229" s="29"/>
      <c r="K229" s="64"/>
      <c r="L229">
        <v>5</v>
      </c>
    </row>
    <row r="230" spans="1:12" ht="12.75">
      <c r="A230" s="335"/>
      <c r="B230" s="134" t="s">
        <v>193</v>
      </c>
      <c r="C230" s="138">
        <v>0.6</v>
      </c>
      <c r="D230" s="117">
        <f>L230+'Hlav.ťahy'!$K$2</f>
        <v>16</v>
      </c>
      <c r="E230" s="70"/>
      <c r="F230" s="29"/>
      <c r="G230" s="64"/>
      <c r="H230" s="69"/>
      <c r="I230" s="70"/>
      <c r="J230" s="29"/>
      <c r="K230" s="64"/>
      <c r="L230">
        <v>5</v>
      </c>
    </row>
    <row r="231" spans="1:12" ht="12.75">
      <c r="A231" s="335"/>
      <c r="B231" s="134" t="s">
        <v>194</v>
      </c>
      <c r="C231" s="138">
        <v>0.396</v>
      </c>
      <c r="D231" s="117">
        <f>L231+'Hlav.ťahy'!$K$2</f>
        <v>16</v>
      </c>
      <c r="E231" s="70"/>
      <c r="F231" s="29"/>
      <c r="G231" s="64"/>
      <c r="H231" s="69"/>
      <c r="I231" s="70"/>
      <c r="J231" s="29"/>
      <c r="K231" s="64"/>
      <c r="L231">
        <v>5</v>
      </c>
    </row>
    <row r="232" spans="1:12" ht="12.75">
      <c r="A232" s="335"/>
      <c r="B232" s="134" t="s">
        <v>195</v>
      </c>
      <c r="C232" s="138">
        <v>0.3</v>
      </c>
      <c r="D232" s="117">
        <f>L232+'Hlav.ťahy'!$K$2</f>
        <v>16</v>
      </c>
      <c r="E232" s="70"/>
      <c r="F232" s="29"/>
      <c r="G232" s="64"/>
      <c r="H232" s="69"/>
      <c r="I232" s="70"/>
      <c r="J232" s="29"/>
      <c r="K232" s="64"/>
      <c r="L232">
        <v>5</v>
      </c>
    </row>
    <row r="233" spans="1:12" ht="12.75">
      <c r="A233" s="335"/>
      <c r="B233" s="134" t="s">
        <v>196</v>
      </c>
      <c r="C233" s="138">
        <v>0.46</v>
      </c>
      <c r="D233" s="117">
        <f>L233+'Hlav.ťahy'!$K$2</f>
        <v>16</v>
      </c>
      <c r="E233" s="70"/>
      <c r="F233" s="29"/>
      <c r="G233" s="64"/>
      <c r="H233" s="69"/>
      <c r="I233" s="70"/>
      <c r="J233" s="29"/>
      <c r="K233" s="64"/>
      <c r="L233">
        <v>5</v>
      </c>
    </row>
    <row r="234" spans="1:12" ht="12.75">
      <c r="A234" s="335"/>
      <c r="B234" s="134" t="s">
        <v>730</v>
      </c>
      <c r="C234" s="138">
        <v>1.904</v>
      </c>
      <c r="D234" s="117">
        <f>L234+'Hlav.ťahy'!$K$2</f>
        <v>16</v>
      </c>
      <c r="E234" s="70"/>
      <c r="F234" s="29"/>
      <c r="G234" s="64"/>
      <c r="H234" s="69"/>
      <c r="I234" s="70"/>
      <c r="J234" s="29"/>
      <c r="K234" s="64"/>
      <c r="L234">
        <v>5</v>
      </c>
    </row>
    <row r="235" spans="1:12" ht="12.75">
      <c r="A235" s="335"/>
      <c r="B235" s="134" t="s">
        <v>204</v>
      </c>
      <c r="C235" s="138">
        <v>0.85</v>
      </c>
      <c r="D235" s="117">
        <f>L235+'Hlav.ťahy'!$K$2</f>
        <v>16</v>
      </c>
      <c r="E235" s="70"/>
      <c r="F235" s="29"/>
      <c r="G235" s="64"/>
      <c r="H235" s="69"/>
      <c r="I235" s="70"/>
      <c r="J235" s="29"/>
      <c r="K235" s="64"/>
      <c r="L235">
        <v>5</v>
      </c>
    </row>
    <row r="236" spans="1:12" ht="12.75">
      <c r="A236" s="335"/>
      <c r="B236" s="134" t="s">
        <v>731</v>
      </c>
      <c r="C236" s="138">
        <v>0.84</v>
      </c>
      <c r="D236" s="117">
        <f>L236+'Hlav.ťahy'!$K$2</f>
        <v>16</v>
      </c>
      <c r="E236" s="70"/>
      <c r="F236" s="29"/>
      <c r="G236" s="64"/>
      <c r="H236" s="69"/>
      <c r="I236" s="70"/>
      <c r="J236" s="29"/>
      <c r="K236" s="64"/>
      <c r="L236">
        <v>5</v>
      </c>
    </row>
    <row r="237" spans="1:12" ht="12.75">
      <c r="A237" s="335"/>
      <c r="B237" s="134" t="s">
        <v>732</v>
      </c>
      <c r="C237" s="138">
        <v>0.74</v>
      </c>
      <c r="D237" s="117">
        <f>L237+'Hlav.ťahy'!$K$2</f>
        <v>16</v>
      </c>
      <c r="E237" s="70"/>
      <c r="F237" s="29"/>
      <c r="G237" s="64"/>
      <c r="H237" s="69"/>
      <c r="I237" s="70"/>
      <c r="J237" s="29"/>
      <c r="K237" s="64"/>
      <c r="L237">
        <v>5</v>
      </c>
    </row>
    <row r="238" spans="1:12" ht="12.75">
      <c r="A238" s="335"/>
      <c r="B238" s="134" t="s">
        <v>198</v>
      </c>
      <c r="C238" s="138">
        <v>1.42</v>
      </c>
      <c r="D238" s="117">
        <f>L238+'Hlav.ťahy'!$K$2</f>
        <v>16</v>
      </c>
      <c r="E238" s="70"/>
      <c r="F238" s="29"/>
      <c r="G238" s="64"/>
      <c r="H238" s="69"/>
      <c r="I238" s="70"/>
      <c r="J238" s="29"/>
      <c r="K238" s="64"/>
      <c r="L238">
        <v>5</v>
      </c>
    </row>
    <row r="239" spans="1:12" ht="12.75">
      <c r="A239" s="335"/>
      <c r="B239" s="134" t="s">
        <v>199</v>
      </c>
      <c r="C239" s="138">
        <v>0.4</v>
      </c>
      <c r="D239" s="117">
        <f>L239+'Hlav.ťahy'!$K$2</f>
        <v>16</v>
      </c>
      <c r="E239" s="70"/>
      <c r="F239" s="29"/>
      <c r="G239" s="64"/>
      <c r="H239" s="69"/>
      <c r="I239" s="70"/>
      <c r="J239" s="29"/>
      <c r="K239" s="64"/>
      <c r="L239">
        <v>5</v>
      </c>
    </row>
    <row r="240" spans="1:12" ht="12.75">
      <c r="A240" s="335"/>
      <c r="B240" s="134" t="s">
        <v>197</v>
      </c>
      <c r="C240" s="138">
        <v>0.67</v>
      </c>
      <c r="D240" s="117">
        <f>L240+'Hlav.ťahy'!$K$2</f>
        <v>16</v>
      </c>
      <c r="E240" s="70"/>
      <c r="F240" s="29"/>
      <c r="G240" s="64"/>
      <c r="H240" s="69"/>
      <c r="I240" s="70"/>
      <c r="J240" s="29"/>
      <c r="K240" s="64"/>
      <c r="L240">
        <v>5</v>
      </c>
    </row>
    <row r="241" spans="1:12" ht="12.75">
      <c r="A241" s="335"/>
      <c r="B241" s="134" t="s">
        <v>733</v>
      </c>
      <c r="C241" s="138">
        <v>1.6</v>
      </c>
      <c r="D241" s="117">
        <f>L241+'Hlav.ťahy'!$K$2</f>
        <v>16</v>
      </c>
      <c r="E241" s="70"/>
      <c r="F241" s="29"/>
      <c r="G241" s="64"/>
      <c r="H241" s="69"/>
      <c r="I241" s="70"/>
      <c r="J241" s="29"/>
      <c r="K241" s="64"/>
      <c r="L241">
        <v>5</v>
      </c>
    </row>
    <row r="242" spans="1:12" ht="12.75">
      <c r="A242" s="335"/>
      <c r="B242" s="134" t="s">
        <v>200</v>
      </c>
      <c r="C242" s="138">
        <v>0.168</v>
      </c>
      <c r="D242" s="117">
        <f>L242+'Hlav.ťahy'!$K$2</f>
        <v>16</v>
      </c>
      <c r="E242" s="70"/>
      <c r="F242" s="29"/>
      <c r="G242" s="64"/>
      <c r="H242" s="69"/>
      <c r="I242" s="70"/>
      <c r="J242" s="29"/>
      <c r="K242" s="64"/>
      <c r="L242">
        <v>5</v>
      </c>
    </row>
    <row r="243" spans="1:12" ht="12.75">
      <c r="A243" s="335"/>
      <c r="B243" s="134" t="s">
        <v>734</v>
      </c>
      <c r="C243" s="138">
        <v>0.162</v>
      </c>
      <c r="D243" s="117">
        <f>L243+'Hlav.ťahy'!$K$2</f>
        <v>16</v>
      </c>
      <c r="E243" s="70"/>
      <c r="F243" s="29"/>
      <c r="G243" s="64"/>
      <c r="H243" s="69"/>
      <c r="I243" s="70"/>
      <c r="J243" s="29"/>
      <c r="K243" s="64"/>
      <c r="L243">
        <v>5</v>
      </c>
    </row>
    <row r="244" spans="1:12" ht="12.75">
      <c r="A244" s="335"/>
      <c r="B244" s="134" t="s">
        <v>201</v>
      </c>
      <c r="C244" s="138">
        <v>0.208</v>
      </c>
      <c r="D244" s="117">
        <f>L244+'Hlav.ťahy'!$K$2</f>
        <v>16</v>
      </c>
      <c r="E244" s="70"/>
      <c r="F244" s="29"/>
      <c r="G244" s="64"/>
      <c r="H244" s="69"/>
      <c r="I244" s="70"/>
      <c r="J244" s="29"/>
      <c r="K244" s="64"/>
      <c r="L244">
        <v>5</v>
      </c>
    </row>
    <row r="245" spans="1:12" ht="12.75">
      <c r="A245" s="335"/>
      <c r="B245" s="134" t="s">
        <v>202</v>
      </c>
      <c r="C245" s="138">
        <v>0.242</v>
      </c>
      <c r="D245" s="117">
        <f>L245+'Hlav.ťahy'!$K$2</f>
        <v>16</v>
      </c>
      <c r="E245" s="70"/>
      <c r="F245" s="29"/>
      <c r="G245" s="64"/>
      <c r="H245" s="69"/>
      <c r="I245" s="70"/>
      <c r="J245" s="29"/>
      <c r="K245" s="64"/>
      <c r="L245">
        <v>5</v>
      </c>
    </row>
    <row r="246" spans="1:12" ht="12.75">
      <c r="A246" s="335"/>
      <c r="B246" s="134" t="s">
        <v>203</v>
      </c>
      <c r="C246" s="138">
        <v>0.122</v>
      </c>
      <c r="D246" s="117">
        <f>L246+'Hlav.ťahy'!$K$2</f>
        <v>16</v>
      </c>
      <c r="E246" s="70"/>
      <c r="F246" s="29"/>
      <c r="G246" s="64"/>
      <c r="H246" s="69"/>
      <c r="I246" s="70"/>
      <c r="J246" s="29"/>
      <c r="K246" s="64"/>
      <c r="L246">
        <v>5</v>
      </c>
    </row>
    <row r="247" spans="1:12" ht="12.75">
      <c r="A247" s="335"/>
      <c r="B247" s="134" t="s">
        <v>205</v>
      </c>
      <c r="C247" s="138">
        <v>0.242</v>
      </c>
      <c r="D247" s="117">
        <f>L247+'Hlav.ťahy'!$K$2</f>
        <v>16</v>
      </c>
      <c r="E247" s="70"/>
      <c r="F247" s="29"/>
      <c r="G247" s="64"/>
      <c r="H247" s="69"/>
      <c r="I247" s="70"/>
      <c r="J247" s="29"/>
      <c r="K247" s="64"/>
      <c r="L247">
        <v>5</v>
      </c>
    </row>
    <row r="248" spans="1:12" ht="13.5" thickBot="1">
      <c r="A248" s="336"/>
      <c r="B248" s="140" t="s">
        <v>206</v>
      </c>
      <c r="C248" s="141">
        <v>1.086</v>
      </c>
      <c r="D248" s="154">
        <f>L248+'Hlav.ťahy'!$K$2</f>
        <v>16</v>
      </c>
      <c r="E248" s="70"/>
      <c r="F248" s="30"/>
      <c r="G248" s="123"/>
      <c r="H248" s="124"/>
      <c r="I248" s="122"/>
      <c r="J248" s="30"/>
      <c r="K248" s="123"/>
      <c r="L248">
        <v>5</v>
      </c>
    </row>
    <row r="249" spans="1:12" ht="12.75">
      <c r="A249" s="334" t="s">
        <v>207</v>
      </c>
      <c r="B249" s="133" t="s">
        <v>208</v>
      </c>
      <c r="C249" s="116">
        <v>0.26</v>
      </c>
      <c r="D249" s="117">
        <f>L249+'Hlav.ťahy'!$K$2</f>
        <v>15</v>
      </c>
      <c r="E249" s="128"/>
      <c r="F249" s="92"/>
      <c r="G249" s="93"/>
      <c r="H249" s="87"/>
      <c r="I249" s="88"/>
      <c r="J249" s="92"/>
      <c r="K249" s="86"/>
      <c r="L249">
        <v>4</v>
      </c>
    </row>
    <row r="250" spans="1:12" ht="12.75">
      <c r="A250" s="335"/>
      <c r="B250" s="133" t="s">
        <v>209</v>
      </c>
      <c r="C250" s="116">
        <v>1.32</v>
      </c>
      <c r="D250" s="117">
        <f>L250+'Hlav.ťahy'!$K$2</f>
        <v>15</v>
      </c>
      <c r="E250" s="70"/>
      <c r="F250" s="67"/>
      <c r="G250" s="71"/>
      <c r="H250" s="69"/>
      <c r="I250" s="70"/>
      <c r="J250" s="67"/>
      <c r="K250" s="64"/>
      <c r="L250">
        <v>4</v>
      </c>
    </row>
    <row r="251" spans="1:12" ht="12.75">
      <c r="A251" s="335"/>
      <c r="B251" s="133" t="s">
        <v>210</v>
      </c>
      <c r="C251" s="116">
        <v>0.612</v>
      </c>
      <c r="D251" s="117">
        <f>L251+'Hlav.ťahy'!$K$2</f>
        <v>15</v>
      </c>
      <c r="E251" s="70"/>
      <c r="F251" s="67"/>
      <c r="G251" s="71"/>
      <c r="H251" s="69"/>
      <c r="I251" s="70"/>
      <c r="J251" s="67"/>
      <c r="K251" s="64"/>
      <c r="L251">
        <v>4</v>
      </c>
    </row>
    <row r="252" spans="1:12" ht="12.75">
      <c r="A252" s="335"/>
      <c r="B252" s="133" t="s">
        <v>211</v>
      </c>
      <c r="C252" s="116">
        <v>1.4</v>
      </c>
      <c r="D252" s="117">
        <f>L252+'Hlav.ťahy'!$K$2</f>
        <v>15</v>
      </c>
      <c r="E252" s="70"/>
      <c r="F252" s="67"/>
      <c r="G252" s="71"/>
      <c r="H252" s="69"/>
      <c r="I252" s="70"/>
      <c r="J252" s="67"/>
      <c r="K252" s="64"/>
      <c r="L252">
        <v>4</v>
      </c>
    </row>
    <row r="253" spans="1:12" ht="12.75">
      <c r="A253" s="335"/>
      <c r="B253" s="133" t="s">
        <v>212</v>
      </c>
      <c r="C253" s="116">
        <v>1.24</v>
      </c>
      <c r="D253" s="117">
        <f>L253+'Hlav.ťahy'!$K$2</f>
        <v>15</v>
      </c>
      <c r="E253" s="70"/>
      <c r="F253" s="67"/>
      <c r="G253" s="71"/>
      <c r="H253" s="69"/>
      <c r="I253" s="70"/>
      <c r="J253" s="67"/>
      <c r="K253" s="64"/>
      <c r="L253">
        <v>4</v>
      </c>
    </row>
    <row r="254" spans="1:12" ht="12.75">
      <c r="A254" s="335"/>
      <c r="B254" s="133" t="s">
        <v>213</v>
      </c>
      <c r="C254" s="116">
        <v>0.302</v>
      </c>
      <c r="D254" s="117">
        <f>L254+'Hlav.ťahy'!$K$2</f>
        <v>15</v>
      </c>
      <c r="E254" s="70"/>
      <c r="F254" s="67"/>
      <c r="G254" s="71"/>
      <c r="H254" s="69"/>
      <c r="I254" s="70"/>
      <c r="J254" s="67"/>
      <c r="K254" s="64"/>
      <c r="L254">
        <v>4</v>
      </c>
    </row>
    <row r="255" spans="1:12" ht="12.75">
      <c r="A255" s="335"/>
      <c r="B255" s="133" t="s">
        <v>214</v>
      </c>
      <c r="C255" s="116">
        <v>0.694</v>
      </c>
      <c r="D255" s="117">
        <f>L255+'Hlav.ťahy'!$K$2</f>
        <v>15</v>
      </c>
      <c r="E255" s="70"/>
      <c r="F255" s="67"/>
      <c r="G255" s="71"/>
      <c r="H255" s="69"/>
      <c r="I255" s="70"/>
      <c r="J255" s="67"/>
      <c r="K255" s="64"/>
      <c r="L255">
        <v>4</v>
      </c>
    </row>
    <row r="256" spans="1:12" ht="12.75">
      <c r="A256" s="335"/>
      <c r="B256" s="133" t="s">
        <v>215</v>
      </c>
      <c r="C256" s="116">
        <v>1.7</v>
      </c>
      <c r="D256" s="117">
        <f>L256+'Hlav.ťahy'!$K$2</f>
        <v>15</v>
      </c>
      <c r="E256" s="70"/>
      <c r="F256" s="67"/>
      <c r="G256" s="71"/>
      <c r="H256" s="69"/>
      <c r="I256" s="70"/>
      <c r="J256" s="67"/>
      <c r="K256" s="64"/>
      <c r="L256">
        <v>4</v>
      </c>
    </row>
    <row r="257" spans="1:12" ht="12.75">
      <c r="A257" s="335"/>
      <c r="B257" s="133" t="s">
        <v>216</v>
      </c>
      <c r="C257" s="116">
        <v>1.302</v>
      </c>
      <c r="D257" s="117">
        <f>L257+'Hlav.ťahy'!$K$2</f>
        <v>15</v>
      </c>
      <c r="E257" s="70"/>
      <c r="F257" s="67"/>
      <c r="G257" s="71"/>
      <c r="H257" s="69"/>
      <c r="I257" s="70"/>
      <c r="J257" s="67"/>
      <c r="K257" s="64"/>
      <c r="L257">
        <v>4</v>
      </c>
    </row>
    <row r="258" spans="1:12" ht="12.75">
      <c r="A258" s="335"/>
      <c r="B258" s="133" t="s">
        <v>217</v>
      </c>
      <c r="C258" s="116">
        <v>1.27</v>
      </c>
      <c r="D258" s="117">
        <f>L258+'Hlav.ťahy'!$K$2</f>
        <v>15</v>
      </c>
      <c r="E258" s="70"/>
      <c r="F258" s="67"/>
      <c r="G258" s="71"/>
      <c r="H258" s="69"/>
      <c r="I258" s="70"/>
      <c r="J258" s="67"/>
      <c r="K258" s="64"/>
      <c r="L258">
        <v>4</v>
      </c>
    </row>
    <row r="259" spans="1:12" ht="12.75">
      <c r="A259" s="335"/>
      <c r="B259" s="133" t="s">
        <v>218</v>
      </c>
      <c r="C259" s="116">
        <v>0.678</v>
      </c>
      <c r="D259" s="117">
        <f>L259+'Hlav.ťahy'!$K$2</f>
        <v>15</v>
      </c>
      <c r="E259" s="70"/>
      <c r="F259" s="67"/>
      <c r="G259" s="71"/>
      <c r="H259" s="69"/>
      <c r="I259" s="70"/>
      <c r="J259" s="67"/>
      <c r="K259" s="64"/>
      <c r="L259">
        <v>4</v>
      </c>
    </row>
    <row r="260" spans="1:12" ht="12.75">
      <c r="A260" s="335"/>
      <c r="B260" s="133" t="s">
        <v>219</v>
      </c>
      <c r="C260" s="116">
        <v>0.256</v>
      </c>
      <c r="D260" s="117">
        <f>L260+'Hlav.ťahy'!$K$2</f>
        <v>15</v>
      </c>
      <c r="E260" s="70"/>
      <c r="F260" s="29"/>
      <c r="G260" s="71"/>
      <c r="H260" s="69"/>
      <c r="I260" s="70"/>
      <c r="J260" s="67"/>
      <c r="K260" s="64"/>
      <c r="L260">
        <v>4</v>
      </c>
    </row>
    <row r="261" spans="1:12" ht="12.75">
      <c r="A261" s="335"/>
      <c r="B261" s="133" t="s">
        <v>220</v>
      </c>
      <c r="C261" s="116">
        <v>0.534</v>
      </c>
      <c r="D261" s="117">
        <f>L261+'Hlav.ťahy'!$K$2</f>
        <v>15</v>
      </c>
      <c r="E261" s="70"/>
      <c r="F261" s="67"/>
      <c r="G261" s="71"/>
      <c r="H261" s="69"/>
      <c r="I261" s="70"/>
      <c r="J261" s="29"/>
      <c r="K261" s="64"/>
      <c r="L261">
        <v>4</v>
      </c>
    </row>
    <row r="262" spans="1:12" ht="12.75">
      <c r="A262" s="335"/>
      <c r="B262" s="133" t="s">
        <v>221</v>
      </c>
      <c r="C262" s="116">
        <v>0.294</v>
      </c>
      <c r="D262" s="117">
        <f>L262+'Hlav.ťahy'!$K$2</f>
        <v>15</v>
      </c>
      <c r="E262" s="70"/>
      <c r="F262" s="67"/>
      <c r="G262" s="71"/>
      <c r="H262" s="69"/>
      <c r="I262" s="70"/>
      <c r="J262" s="29"/>
      <c r="K262" s="64"/>
      <c r="L262">
        <v>4</v>
      </c>
    </row>
    <row r="263" spans="1:12" ht="12.75">
      <c r="A263" s="335"/>
      <c r="B263" s="133" t="s">
        <v>222</v>
      </c>
      <c r="C263" s="116">
        <v>0.47</v>
      </c>
      <c r="D263" s="117">
        <f>L263+'Hlav.ťahy'!$K$2</f>
        <v>15</v>
      </c>
      <c r="E263" s="70"/>
      <c r="F263" s="67"/>
      <c r="G263" s="71"/>
      <c r="H263" s="69"/>
      <c r="I263" s="70"/>
      <c r="J263" s="67"/>
      <c r="K263" s="64"/>
      <c r="L263">
        <v>4</v>
      </c>
    </row>
    <row r="264" spans="1:12" ht="12.75">
      <c r="A264" s="335"/>
      <c r="B264" s="133" t="s">
        <v>223</v>
      </c>
      <c r="C264" s="116">
        <v>0.292</v>
      </c>
      <c r="D264" s="117">
        <f>L264+'Hlav.ťahy'!$K$2</f>
        <v>15</v>
      </c>
      <c r="E264" s="70"/>
      <c r="F264" s="67"/>
      <c r="G264" s="71"/>
      <c r="H264" s="69"/>
      <c r="I264" s="70"/>
      <c r="J264" s="67"/>
      <c r="K264" s="64"/>
      <c r="L264">
        <v>4</v>
      </c>
    </row>
    <row r="265" spans="1:12" ht="12.75">
      <c r="A265" s="335"/>
      <c r="B265" s="133" t="s">
        <v>224</v>
      </c>
      <c r="C265" s="116">
        <v>0.214</v>
      </c>
      <c r="D265" s="117">
        <f>L265+'Hlav.ťahy'!$K$2</f>
        <v>15</v>
      </c>
      <c r="E265" s="70"/>
      <c r="F265" s="67"/>
      <c r="G265" s="71"/>
      <c r="H265" s="69"/>
      <c r="I265" s="70"/>
      <c r="J265" s="67"/>
      <c r="K265" s="64"/>
      <c r="L265">
        <v>4</v>
      </c>
    </row>
    <row r="266" spans="1:12" ht="12.75">
      <c r="A266" s="335"/>
      <c r="B266" s="133" t="s">
        <v>225</v>
      </c>
      <c r="C266" s="116">
        <v>0.212</v>
      </c>
      <c r="D266" s="117">
        <f>L266+'Hlav.ťahy'!$K$2</f>
        <v>15</v>
      </c>
      <c r="E266" s="70"/>
      <c r="F266" s="67"/>
      <c r="G266" s="71"/>
      <c r="H266" s="69"/>
      <c r="I266" s="70"/>
      <c r="J266" s="67"/>
      <c r="K266" s="64"/>
      <c r="L266">
        <v>4</v>
      </c>
    </row>
    <row r="267" spans="1:12" ht="12.75">
      <c r="A267" s="335"/>
      <c r="B267" s="133" t="s">
        <v>226</v>
      </c>
      <c r="C267" s="116">
        <v>0.198</v>
      </c>
      <c r="D267" s="117">
        <f>L267+'Hlav.ťahy'!$K$2</f>
        <v>15</v>
      </c>
      <c r="E267" s="70"/>
      <c r="F267" s="67"/>
      <c r="G267" s="71"/>
      <c r="H267" s="69"/>
      <c r="I267" s="70"/>
      <c r="J267" s="67"/>
      <c r="K267" s="64"/>
      <c r="L267">
        <v>4</v>
      </c>
    </row>
    <row r="268" spans="1:12" ht="12.75">
      <c r="A268" s="335"/>
      <c r="B268" s="133" t="s">
        <v>227</v>
      </c>
      <c r="C268" s="116">
        <v>0.534</v>
      </c>
      <c r="D268" s="117">
        <f>L268+'Hlav.ťahy'!$K$2</f>
        <v>15</v>
      </c>
      <c r="E268" s="70"/>
      <c r="F268" s="67"/>
      <c r="G268" s="71"/>
      <c r="H268" s="69"/>
      <c r="I268" s="70"/>
      <c r="J268" s="67"/>
      <c r="K268" s="64"/>
      <c r="L268">
        <v>4</v>
      </c>
    </row>
    <row r="269" spans="1:12" ht="12.75">
      <c r="A269" s="335"/>
      <c r="B269" s="133" t="s">
        <v>228</v>
      </c>
      <c r="C269" s="116">
        <v>0.192</v>
      </c>
      <c r="D269" s="117">
        <f>L269+'Hlav.ťahy'!$K$2</f>
        <v>15</v>
      </c>
      <c r="E269" s="70"/>
      <c r="F269" s="67"/>
      <c r="G269" s="71"/>
      <c r="H269" s="69"/>
      <c r="I269" s="70"/>
      <c r="J269" s="67"/>
      <c r="K269" s="64"/>
      <c r="L269">
        <v>4</v>
      </c>
    </row>
    <row r="270" spans="1:12" ht="12.75">
      <c r="A270" s="335"/>
      <c r="B270" s="133" t="s">
        <v>229</v>
      </c>
      <c r="C270" s="116">
        <v>0.534</v>
      </c>
      <c r="D270" s="117">
        <f>L270+'Hlav.ťahy'!$K$2</f>
        <v>15</v>
      </c>
      <c r="E270" s="70"/>
      <c r="F270" s="67"/>
      <c r="G270" s="71"/>
      <c r="H270" s="69"/>
      <c r="I270" s="70"/>
      <c r="J270" s="67"/>
      <c r="K270" s="64"/>
      <c r="L270">
        <v>4</v>
      </c>
    </row>
    <row r="271" spans="1:12" ht="12.75">
      <c r="A271" s="335"/>
      <c r="B271" s="133" t="s">
        <v>230</v>
      </c>
      <c r="C271" s="116">
        <v>1.4</v>
      </c>
      <c r="D271" s="117">
        <f>L271+'Hlav.ťahy'!$K$2</f>
        <v>15</v>
      </c>
      <c r="E271" s="70"/>
      <c r="F271" s="67"/>
      <c r="G271" s="71"/>
      <c r="H271" s="69"/>
      <c r="I271" s="70"/>
      <c r="J271" s="29"/>
      <c r="K271" s="64"/>
      <c r="L271">
        <v>4</v>
      </c>
    </row>
    <row r="272" spans="1:12" ht="12.75">
      <c r="A272" s="335"/>
      <c r="B272" s="133" t="s">
        <v>231</v>
      </c>
      <c r="C272" s="116">
        <v>0.94</v>
      </c>
      <c r="D272" s="117">
        <f>L272+'Hlav.ťahy'!$K$2</f>
        <v>15</v>
      </c>
      <c r="E272" s="70"/>
      <c r="F272" s="67"/>
      <c r="G272" s="71"/>
      <c r="H272" s="69"/>
      <c r="I272" s="70"/>
      <c r="J272" s="29"/>
      <c r="K272" s="64"/>
      <c r="L272">
        <v>4</v>
      </c>
    </row>
    <row r="273" spans="1:12" ht="12.75">
      <c r="A273" s="335"/>
      <c r="B273" s="133" t="s">
        <v>232</v>
      </c>
      <c r="C273" s="116">
        <v>0.84</v>
      </c>
      <c r="D273" s="117">
        <f>L273+'Hlav.ťahy'!$K$2</f>
        <v>15</v>
      </c>
      <c r="E273" s="70"/>
      <c r="F273" s="67"/>
      <c r="G273" s="71"/>
      <c r="H273" s="69"/>
      <c r="I273" s="70"/>
      <c r="J273" s="29"/>
      <c r="K273" s="64"/>
      <c r="L273">
        <v>4</v>
      </c>
    </row>
    <row r="274" spans="1:12" ht="12.75">
      <c r="A274" s="335"/>
      <c r="B274" s="133" t="s">
        <v>233</v>
      </c>
      <c r="C274" s="116">
        <v>0.44</v>
      </c>
      <c r="D274" s="117">
        <f>L274+'Hlav.ťahy'!$K$2</f>
        <v>15</v>
      </c>
      <c r="E274" s="70"/>
      <c r="F274" s="67"/>
      <c r="G274" s="71"/>
      <c r="H274" s="69"/>
      <c r="I274" s="70"/>
      <c r="J274" s="29"/>
      <c r="K274" s="64"/>
      <c r="L274">
        <v>4</v>
      </c>
    </row>
    <row r="275" spans="1:12" ht="12.75">
      <c r="A275" s="335"/>
      <c r="B275" s="133" t="s">
        <v>234</v>
      </c>
      <c r="C275" s="116">
        <v>0.84</v>
      </c>
      <c r="D275" s="117">
        <f>L275+'Hlav.ťahy'!$K$2</f>
        <v>15</v>
      </c>
      <c r="E275" s="70"/>
      <c r="F275" s="67"/>
      <c r="G275" s="71"/>
      <c r="H275" s="69"/>
      <c r="I275" s="70"/>
      <c r="J275" s="67"/>
      <c r="K275" s="64"/>
      <c r="L275">
        <v>4</v>
      </c>
    </row>
    <row r="276" spans="1:12" ht="12.75">
      <c r="A276" s="335"/>
      <c r="B276" s="133" t="s">
        <v>235</v>
      </c>
      <c r="C276" s="116">
        <v>0.54</v>
      </c>
      <c r="D276" s="117">
        <f>L276+'Hlav.ťahy'!$K$2</f>
        <v>15</v>
      </c>
      <c r="E276" s="70"/>
      <c r="F276" s="67"/>
      <c r="G276" s="71"/>
      <c r="H276" s="69"/>
      <c r="I276" s="70"/>
      <c r="J276" s="67"/>
      <c r="K276" s="64"/>
      <c r="L276">
        <v>4</v>
      </c>
    </row>
    <row r="277" spans="1:12" ht="12.75">
      <c r="A277" s="335"/>
      <c r="B277" s="133" t="s">
        <v>236</v>
      </c>
      <c r="C277" s="116">
        <v>0.786</v>
      </c>
      <c r="D277" s="117">
        <f>L277+'Hlav.ťahy'!$K$2</f>
        <v>15</v>
      </c>
      <c r="E277" s="70"/>
      <c r="F277" s="67"/>
      <c r="G277" s="71"/>
      <c r="H277" s="69"/>
      <c r="I277" s="70"/>
      <c r="J277" s="67"/>
      <c r="K277" s="64"/>
      <c r="L277">
        <v>4</v>
      </c>
    </row>
    <row r="278" spans="1:12" ht="12.75">
      <c r="A278" s="335"/>
      <c r="B278" s="133" t="s">
        <v>237</v>
      </c>
      <c r="C278" s="116">
        <v>1.404</v>
      </c>
      <c r="D278" s="117">
        <f>L278+'Hlav.ťahy'!$K$2</f>
        <v>15</v>
      </c>
      <c r="E278" s="70"/>
      <c r="F278" s="67"/>
      <c r="G278" s="169"/>
      <c r="H278" s="69"/>
      <c r="I278" s="70"/>
      <c r="J278" s="67"/>
      <c r="K278" s="64"/>
      <c r="L278">
        <v>4</v>
      </c>
    </row>
    <row r="279" spans="1:12" ht="12.75">
      <c r="A279" s="335"/>
      <c r="B279" s="133" t="s">
        <v>238</v>
      </c>
      <c r="C279" s="116">
        <v>1.1</v>
      </c>
      <c r="D279" s="117">
        <f>L279+'Hlav.ťahy'!$K$2</f>
        <v>15</v>
      </c>
      <c r="E279" s="70"/>
      <c r="F279" s="67"/>
      <c r="G279" s="71"/>
      <c r="H279" s="69"/>
      <c r="I279" s="70"/>
      <c r="J279" s="67"/>
      <c r="K279" s="64"/>
      <c r="L279">
        <v>4</v>
      </c>
    </row>
    <row r="280" spans="1:12" ht="12.75">
      <c r="A280" s="335"/>
      <c r="B280" s="133" t="s">
        <v>239</v>
      </c>
      <c r="C280" s="116">
        <v>0.712</v>
      </c>
      <c r="D280" s="117">
        <f>L280+'Hlav.ťahy'!$K$2</f>
        <v>15</v>
      </c>
      <c r="E280" s="70"/>
      <c r="F280" s="67"/>
      <c r="G280" s="71"/>
      <c r="H280" s="69"/>
      <c r="I280" s="70"/>
      <c r="J280" s="67"/>
      <c r="K280" s="64"/>
      <c r="L280">
        <v>4</v>
      </c>
    </row>
    <row r="281" spans="1:12" ht="13.5" thickBot="1">
      <c r="A281" s="336"/>
      <c r="B281" s="133" t="s">
        <v>240</v>
      </c>
      <c r="C281" s="121">
        <v>0.286</v>
      </c>
      <c r="D281" s="154">
        <f>L281+'Hlav.ťahy'!$K$2</f>
        <v>15</v>
      </c>
      <c r="E281" s="122"/>
      <c r="F281" s="163"/>
      <c r="G281" s="164"/>
      <c r="H281" s="124"/>
      <c r="I281" s="122"/>
      <c r="J281" s="30"/>
      <c r="K281" s="123"/>
      <c r="L281">
        <v>4</v>
      </c>
    </row>
    <row r="282" spans="1:12" ht="12.75">
      <c r="A282" s="334" t="s">
        <v>241</v>
      </c>
      <c r="B282" s="131" t="s">
        <v>242</v>
      </c>
      <c r="C282" s="132">
        <v>0.29</v>
      </c>
      <c r="D282" s="117">
        <f>L282+'Hlav.ťahy'!$K$2</f>
        <v>17</v>
      </c>
      <c r="E282" s="128"/>
      <c r="F282" s="60"/>
      <c r="G282" s="165"/>
      <c r="H282" s="129"/>
      <c r="I282" s="128"/>
      <c r="J282" s="28"/>
      <c r="K282" s="59"/>
      <c r="L282">
        <v>6</v>
      </c>
    </row>
    <row r="283" spans="1:12" ht="12.75">
      <c r="A283" s="335"/>
      <c r="B283" s="118" t="s">
        <v>243</v>
      </c>
      <c r="C283" s="130">
        <v>0.672</v>
      </c>
      <c r="D283" s="117">
        <f>L283+'Hlav.ťahy'!$K$2</f>
        <v>17</v>
      </c>
      <c r="E283" s="70"/>
      <c r="F283" s="67"/>
      <c r="G283" s="71"/>
      <c r="H283" s="69"/>
      <c r="I283" s="70"/>
      <c r="J283" s="29"/>
      <c r="K283" s="64"/>
      <c r="L283">
        <v>6</v>
      </c>
    </row>
    <row r="284" spans="1:12" ht="12.75">
      <c r="A284" s="335"/>
      <c r="B284" s="118" t="s">
        <v>244</v>
      </c>
      <c r="C284" s="130">
        <v>0.96</v>
      </c>
      <c r="D284" s="117">
        <f>L284+'Hlav.ťahy'!$K$2</f>
        <v>17</v>
      </c>
      <c r="E284" s="70"/>
      <c r="F284" s="67"/>
      <c r="G284" s="71"/>
      <c r="H284" s="69"/>
      <c r="I284" s="70"/>
      <c r="J284" s="29"/>
      <c r="K284" s="64"/>
      <c r="L284">
        <v>6</v>
      </c>
    </row>
    <row r="285" spans="1:12" ht="12.75">
      <c r="A285" s="335"/>
      <c r="B285" s="119" t="s">
        <v>245</v>
      </c>
      <c r="C285" s="130">
        <v>1.12</v>
      </c>
      <c r="D285" s="117">
        <f>L285+'Hlav.ťahy'!$K$2</f>
        <v>17</v>
      </c>
      <c r="E285" s="70"/>
      <c r="F285" s="67"/>
      <c r="G285" s="71"/>
      <c r="H285" s="69"/>
      <c r="I285" s="70"/>
      <c r="J285" s="29"/>
      <c r="K285" s="64"/>
      <c r="L285">
        <v>6</v>
      </c>
    </row>
    <row r="286" spans="1:12" ht="12.75">
      <c r="A286" s="335"/>
      <c r="B286" s="118" t="s">
        <v>698</v>
      </c>
      <c r="C286" s="130">
        <v>0.26</v>
      </c>
      <c r="D286" s="117">
        <f>L286+'Hlav.ťahy'!$K$2</f>
        <v>17</v>
      </c>
      <c r="E286" s="70"/>
      <c r="F286" s="67"/>
      <c r="G286" s="71"/>
      <c r="H286" s="69"/>
      <c r="I286" s="70"/>
      <c r="J286" s="29"/>
      <c r="K286" s="64"/>
      <c r="L286">
        <v>6</v>
      </c>
    </row>
    <row r="287" spans="1:12" ht="12.75">
      <c r="A287" s="335"/>
      <c r="B287" s="119" t="s">
        <v>246</v>
      </c>
      <c r="C287" s="130">
        <v>0.368</v>
      </c>
      <c r="D287" s="117">
        <f>L287+'Hlav.ťahy'!$K$2</f>
        <v>17</v>
      </c>
      <c r="E287" s="70"/>
      <c r="F287" s="67"/>
      <c r="G287" s="71"/>
      <c r="H287" s="69"/>
      <c r="I287" s="70"/>
      <c r="J287" s="29"/>
      <c r="K287" s="64"/>
      <c r="L287">
        <v>6</v>
      </c>
    </row>
    <row r="288" spans="1:12" ht="12.75">
      <c r="A288" s="335"/>
      <c r="B288" s="119" t="s">
        <v>247</v>
      </c>
      <c r="C288" s="130">
        <v>0.202</v>
      </c>
      <c r="D288" s="117">
        <f>L288+'Hlav.ťahy'!$K$2</f>
        <v>17</v>
      </c>
      <c r="E288" s="70"/>
      <c r="F288" s="29"/>
      <c r="G288" s="64"/>
      <c r="H288" s="69"/>
      <c r="I288" s="70"/>
      <c r="J288" s="29"/>
      <c r="K288" s="64"/>
      <c r="L288">
        <v>6</v>
      </c>
    </row>
    <row r="289" spans="1:12" ht="12.75">
      <c r="A289" s="335"/>
      <c r="B289" s="118" t="s">
        <v>248</v>
      </c>
      <c r="C289" s="130">
        <v>0.4</v>
      </c>
      <c r="D289" s="117">
        <f>L289+'Hlav.ťahy'!$K$2</f>
        <v>17</v>
      </c>
      <c r="E289" s="70"/>
      <c r="F289" s="67"/>
      <c r="G289" s="71"/>
      <c r="H289" s="69"/>
      <c r="I289" s="70"/>
      <c r="J289" s="29"/>
      <c r="K289" s="64"/>
      <c r="L289">
        <v>6</v>
      </c>
    </row>
    <row r="290" spans="1:12" ht="12.75">
      <c r="A290" s="335"/>
      <c r="B290" s="118" t="s">
        <v>249</v>
      </c>
      <c r="C290" s="130">
        <v>0.4</v>
      </c>
      <c r="D290" s="117">
        <f>L290+'Hlav.ťahy'!$K$2</f>
        <v>17</v>
      </c>
      <c r="E290" s="70"/>
      <c r="F290" s="67"/>
      <c r="G290" s="71"/>
      <c r="H290" s="69"/>
      <c r="I290" s="70"/>
      <c r="J290" s="29"/>
      <c r="K290" s="64"/>
      <c r="L290">
        <v>6</v>
      </c>
    </row>
    <row r="291" spans="1:12" ht="12.75">
      <c r="A291" s="335"/>
      <c r="B291" s="119" t="s">
        <v>922</v>
      </c>
      <c r="C291" s="130">
        <v>1.07</v>
      </c>
      <c r="D291" s="117">
        <f>L291+'Hlav.ťahy'!$K$2</f>
        <v>17</v>
      </c>
      <c r="E291" s="70"/>
      <c r="F291" s="67"/>
      <c r="G291" s="71"/>
      <c r="H291" s="69"/>
      <c r="I291" s="70"/>
      <c r="J291" s="29"/>
      <c r="K291" s="64"/>
      <c r="L291">
        <v>6</v>
      </c>
    </row>
    <row r="292" spans="1:12" ht="12.75">
      <c r="A292" s="335"/>
      <c r="B292" s="119" t="s">
        <v>250</v>
      </c>
      <c r="C292" s="130">
        <v>0.37</v>
      </c>
      <c r="D292" s="117">
        <f>L292+'Hlav.ťahy'!$K$2</f>
        <v>17</v>
      </c>
      <c r="E292" s="70"/>
      <c r="F292" s="67"/>
      <c r="G292" s="71"/>
      <c r="H292" s="69"/>
      <c r="I292" s="70"/>
      <c r="J292" s="67"/>
      <c r="K292" s="64"/>
      <c r="L292">
        <v>6</v>
      </c>
    </row>
    <row r="293" spans="1:12" ht="12.75">
      <c r="A293" s="335"/>
      <c r="B293" s="119" t="s">
        <v>251</v>
      </c>
      <c r="C293" s="130">
        <v>0.238</v>
      </c>
      <c r="D293" s="117">
        <f>L293+'Hlav.ťahy'!$K$2</f>
        <v>17</v>
      </c>
      <c r="E293" s="70"/>
      <c r="F293" s="67"/>
      <c r="G293" s="71"/>
      <c r="H293" s="69"/>
      <c r="I293" s="70"/>
      <c r="J293" s="67"/>
      <c r="K293" s="64"/>
      <c r="L293">
        <v>6</v>
      </c>
    </row>
    <row r="294" spans="1:12" ht="12.75">
      <c r="A294" s="335"/>
      <c r="B294" s="119" t="s">
        <v>252</v>
      </c>
      <c r="C294" s="130">
        <v>0.214</v>
      </c>
      <c r="D294" s="117">
        <f>L294+'Hlav.ťahy'!$K$2</f>
        <v>17</v>
      </c>
      <c r="E294" s="70"/>
      <c r="F294" s="67"/>
      <c r="G294" s="71"/>
      <c r="H294" s="69"/>
      <c r="I294" s="70"/>
      <c r="J294" s="67"/>
      <c r="K294" s="64"/>
      <c r="L294">
        <v>6</v>
      </c>
    </row>
    <row r="295" spans="1:12" ht="12.75">
      <c r="A295" s="335"/>
      <c r="B295" s="118" t="s">
        <v>253</v>
      </c>
      <c r="C295" s="130">
        <v>0.212</v>
      </c>
      <c r="D295" s="117">
        <f>L295+'Hlav.ťahy'!$K$2</f>
        <v>17</v>
      </c>
      <c r="E295" s="70"/>
      <c r="F295" s="67"/>
      <c r="G295" s="71"/>
      <c r="H295" s="69"/>
      <c r="I295" s="70"/>
      <c r="J295" s="29"/>
      <c r="K295" s="64"/>
      <c r="L295">
        <v>6</v>
      </c>
    </row>
    <row r="296" spans="1:12" ht="12.75">
      <c r="A296" s="335"/>
      <c r="B296" s="118" t="s">
        <v>254</v>
      </c>
      <c r="C296" s="130">
        <v>0.226</v>
      </c>
      <c r="D296" s="117">
        <f>L296+'Hlav.ťahy'!$K$2</f>
        <v>17</v>
      </c>
      <c r="E296" s="70"/>
      <c r="F296" s="67"/>
      <c r="G296" s="71"/>
      <c r="H296" s="69"/>
      <c r="I296" s="70"/>
      <c r="J296" s="29"/>
      <c r="K296" s="64"/>
      <c r="L296">
        <v>6</v>
      </c>
    </row>
    <row r="297" spans="1:12" ht="12.75">
      <c r="A297" s="335"/>
      <c r="B297" s="118" t="s">
        <v>255</v>
      </c>
      <c r="C297" s="130">
        <v>0.222</v>
      </c>
      <c r="D297" s="117">
        <f>L297+'Hlav.ťahy'!$K$2</f>
        <v>17</v>
      </c>
      <c r="E297" s="70"/>
      <c r="F297" s="67"/>
      <c r="G297" s="71"/>
      <c r="H297" s="69"/>
      <c r="I297" s="70"/>
      <c r="J297" s="67"/>
      <c r="K297" s="64"/>
      <c r="L297">
        <v>6</v>
      </c>
    </row>
    <row r="298" spans="1:12" ht="12.75">
      <c r="A298" s="335"/>
      <c r="B298" s="119" t="s">
        <v>256</v>
      </c>
      <c r="C298" s="130">
        <v>0.12</v>
      </c>
      <c r="D298" s="117">
        <f>L298+'Hlav.ťahy'!$K$2</f>
        <v>17</v>
      </c>
      <c r="E298" s="70"/>
      <c r="F298" s="67"/>
      <c r="G298" s="71"/>
      <c r="H298" s="69"/>
      <c r="I298" s="70"/>
      <c r="J298" s="29"/>
      <c r="K298" s="64"/>
      <c r="L298">
        <v>6</v>
      </c>
    </row>
    <row r="299" spans="1:12" ht="12.75">
      <c r="A299" s="335"/>
      <c r="B299" s="119" t="s">
        <v>257</v>
      </c>
      <c r="C299" s="130">
        <v>0.576</v>
      </c>
      <c r="D299" s="117">
        <f>L299+'Hlav.ťahy'!$K$2</f>
        <v>17</v>
      </c>
      <c r="E299" s="70"/>
      <c r="F299" s="67"/>
      <c r="G299" s="71"/>
      <c r="H299" s="69"/>
      <c r="I299" s="70"/>
      <c r="J299" s="29"/>
      <c r="K299" s="64"/>
      <c r="L299">
        <v>6</v>
      </c>
    </row>
    <row r="300" spans="1:12" ht="12.75">
      <c r="A300" s="335"/>
      <c r="B300" s="119" t="s">
        <v>258</v>
      </c>
      <c r="C300" s="130">
        <v>0.098</v>
      </c>
      <c r="D300" s="117">
        <f>L300+'Hlav.ťahy'!$K$2</f>
        <v>17</v>
      </c>
      <c r="E300" s="70"/>
      <c r="F300" s="67"/>
      <c r="G300" s="71"/>
      <c r="H300" s="69"/>
      <c r="I300" s="70"/>
      <c r="J300" s="67"/>
      <c r="K300" s="64"/>
      <c r="L300">
        <v>6</v>
      </c>
    </row>
    <row r="301" spans="1:12" ht="12.75">
      <c r="A301" s="335"/>
      <c r="B301" s="119" t="s">
        <v>259</v>
      </c>
      <c r="C301" s="130">
        <v>0.342</v>
      </c>
      <c r="D301" s="117">
        <f>L301+'Hlav.ťahy'!$K$2</f>
        <v>17</v>
      </c>
      <c r="E301" s="70"/>
      <c r="F301" s="67"/>
      <c r="G301" s="71"/>
      <c r="H301" s="69"/>
      <c r="I301" s="70"/>
      <c r="J301" s="67"/>
      <c r="K301" s="64"/>
      <c r="L301">
        <v>6</v>
      </c>
    </row>
    <row r="302" spans="1:12" ht="12.75">
      <c r="A302" s="335"/>
      <c r="B302" s="119" t="s">
        <v>260</v>
      </c>
      <c r="C302" s="130">
        <v>0.172</v>
      </c>
      <c r="D302" s="117">
        <f>L302+'Hlav.ťahy'!$K$2</f>
        <v>17</v>
      </c>
      <c r="E302" s="70"/>
      <c r="F302" s="67"/>
      <c r="G302" s="71"/>
      <c r="H302" s="69"/>
      <c r="I302" s="70"/>
      <c r="J302" s="67"/>
      <c r="K302" s="64"/>
      <c r="L302">
        <v>6</v>
      </c>
    </row>
    <row r="303" spans="1:12" ht="12.75">
      <c r="A303" s="335"/>
      <c r="B303" s="119" t="s">
        <v>938</v>
      </c>
      <c r="C303" s="130">
        <v>0.974</v>
      </c>
      <c r="D303" s="117">
        <f>L303+'Hlav.ťahy'!$K$2</f>
        <v>17</v>
      </c>
      <c r="E303" s="70"/>
      <c r="F303" s="67"/>
      <c r="G303" s="71"/>
      <c r="H303" s="69"/>
      <c r="I303" s="70"/>
      <c r="J303" s="67"/>
      <c r="K303" s="64"/>
      <c r="L303">
        <v>6</v>
      </c>
    </row>
    <row r="304" spans="1:12" ht="12.75">
      <c r="A304" s="335"/>
      <c r="B304" s="119" t="s">
        <v>261</v>
      </c>
      <c r="C304" s="130">
        <v>0.806</v>
      </c>
      <c r="D304" s="117">
        <f>L304+'Hlav.ťahy'!$K$2</f>
        <v>17</v>
      </c>
      <c r="E304" s="70"/>
      <c r="F304" s="67"/>
      <c r="G304" s="71"/>
      <c r="H304" s="69"/>
      <c r="I304" s="70"/>
      <c r="J304" s="29"/>
      <c r="K304" s="64"/>
      <c r="L304">
        <v>6</v>
      </c>
    </row>
    <row r="305" spans="1:12" ht="12.75">
      <c r="A305" s="335"/>
      <c r="B305" s="119" t="s">
        <v>262</v>
      </c>
      <c r="C305" s="130">
        <v>0.694</v>
      </c>
      <c r="D305" s="117">
        <f>L305+'Hlav.ťahy'!$K$2</f>
        <v>17</v>
      </c>
      <c r="E305" s="70"/>
      <c r="F305" s="67"/>
      <c r="G305" s="71"/>
      <c r="H305" s="69"/>
      <c r="I305" s="70"/>
      <c r="J305" s="29"/>
      <c r="K305" s="64"/>
      <c r="L305">
        <v>6</v>
      </c>
    </row>
    <row r="306" spans="1:12" ht="12.75">
      <c r="A306" s="335"/>
      <c r="B306" s="119" t="s">
        <v>263</v>
      </c>
      <c r="C306" s="130">
        <v>0.276</v>
      </c>
      <c r="D306" s="117">
        <f>L306+'Hlav.ťahy'!$K$2</f>
        <v>17</v>
      </c>
      <c r="E306" s="70"/>
      <c r="F306" s="67"/>
      <c r="G306" s="71"/>
      <c r="H306" s="69"/>
      <c r="I306" s="70"/>
      <c r="J306" s="29"/>
      <c r="K306" s="64"/>
      <c r="L306">
        <v>6</v>
      </c>
    </row>
    <row r="307" spans="1:12" ht="12.75">
      <c r="A307" s="335"/>
      <c r="B307" s="119" t="s">
        <v>264</v>
      </c>
      <c r="C307" s="130">
        <v>0.494</v>
      </c>
      <c r="D307" s="117">
        <f>L307+'Hlav.ťahy'!$K$2</f>
        <v>17</v>
      </c>
      <c r="E307" s="70"/>
      <c r="F307" s="67"/>
      <c r="G307" s="71"/>
      <c r="H307" s="69"/>
      <c r="I307" s="70"/>
      <c r="J307" s="29"/>
      <c r="K307" s="64"/>
      <c r="L307">
        <v>6</v>
      </c>
    </row>
    <row r="308" spans="1:12" ht="12.75">
      <c r="A308" s="335"/>
      <c r="B308" s="119" t="s">
        <v>937</v>
      </c>
      <c r="C308" s="130">
        <v>0.25</v>
      </c>
      <c r="D308" s="117">
        <f>L308+'Hlav.ťahy'!$K$2</f>
        <v>17</v>
      </c>
      <c r="E308" s="70"/>
      <c r="F308" s="67"/>
      <c r="G308" s="71"/>
      <c r="H308" s="69"/>
      <c r="I308" s="70"/>
      <c r="J308" s="29"/>
      <c r="K308" s="64"/>
      <c r="L308">
        <v>6</v>
      </c>
    </row>
    <row r="309" spans="1:12" ht="12.75">
      <c r="A309" s="335"/>
      <c r="B309" s="119" t="s">
        <v>265</v>
      </c>
      <c r="C309" s="130">
        <v>0.62</v>
      </c>
      <c r="D309" s="117">
        <f>L309+'Hlav.ťahy'!$K$2</f>
        <v>17</v>
      </c>
      <c r="E309" s="70"/>
      <c r="F309" s="67"/>
      <c r="G309" s="71"/>
      <c r="H309" s="69"/>
      <c r="I309" s="70"/>
      <c r="J309" s="29"/>
      <c r="K309" s="64"/>
      <c r="L309">
        <v>6</v>
      </c>
    </row>
    <row r="310" spans="1:12" ht="12.75">
      <c r="A310" s="335"/>
      <c r="B310" s="119" t="s">
        <v>266</v>
      </c>
      <c r="C310" s="130">
        <v>0.92</v>
      </c>
      <c r="D310" s="117">
        <f>L310+'Hlav.ťahy'!$K$2</f>
        <v>17</v>
      </c>
      <c r="E310" s="70"/>
      <c r="F310" s="67"/>
      <c r="G310" s="71"/>
      <c r="H310" s="69"/>
      <c r="I310" s="70"/>
      <c r="J310" s="29"/>
      <c r="K310" s="64"/>
      <c r="L310">
        <v>6</v>
      </c>
    </row>
    <row r="311" spans="1:12" ht="12.75">
      <c r="A311" s="335"/>
      <c r="B311" s="119" t="s">
        <v>267</v>
      </c>
      <c r="C311" s="130">
        <v>0.52</v>
      </c>
      <c r="D311" s="117">
        <f>L311+'Hlav.ťahy'!$K$2</f>
        <v>17</v>
      </c>
      <c r="E311" s="70"/>
      <c r="F311" s="67"/>
      <c r="G311" s="71"/>
      <c r="H311" s="69"/>
      <c r="I311" s="70"/>
      <c r="J311" s="29"/>
      <c r="K311" s="64"/>
      <c r="L311">
        <v>6</v>
      </c>
    </row>
    <row r="312" spans="1:12" ht="12.75">
      <c r="A312" s="335"/>
      <c r="B312" s="119" t="s">
        <v>268</v>
      </c>
      <c r="C312" s="130">
        <v>0.694</v>
      </c>
      <c r="D312" s="117">
        <f>L312+'Hlav.ťahy'!$K$2</f>
        <v>17</v>
      </c>
      <c r="E312" s="70"/>
      <c r="F312" s="67"/>
      <c r="G312" s="71"/>
      <c r="H312" s="69"/>
      <c r="I312" s="70"/>
      <c r="J312" s="29"/>
      <c r="K312" s="64"/>
      <c r="L312">
        <v>6</v>
      </c>
    </row>
    <row r="313" spans="1:12" ht="12.75">
      <c r="A313" s="335"/>
      <c r="B313" s="118" t="s">
        <v>269</v>
      </c>
      <c r="C313" s="130">
        <v>0.174</v>
      </c>
      <c r="D313" s="117">
        <f>L313+'Hlav.ťahy'!$K$2</f>
        <v>17</v>
      </c>
      <c r="E313" s="70"/>
      <c r="F313" s="67"/>
      <c r="G313" s="71"/>
      <c r="H313" s="69"/>
      <c r="I313" s="70"/>
      <c r="J313" s="29"/>
      <c r="K313" s="64"/>
      <c r="L313">
        <v>6</v>
      </c>
    </row>
    <row r="314" spans="1:12" ht="12.75">
      <c r="A314" s="335"/>
      <c r="B314" s="119" t="s">
        <v>270</v>
      </c>
      <c r="C314" s="130">
        <v>0.15</v>
      </c>
      <c r="D314" s="117">
        <f>L314+'Hlav.ťahy'!$K$2</f>
        <v>17</v>
      </c>
      <c r="E314" s="70"/>
      <c r="F314" s="67"/>
      <c r="G314" s="71"/>
      <c r="H314" s="69"/>
      <c r="I314" s="70"/>
      <c r="J314" s="29"/>
      <c r="K314" s="64"/>
      <c r="L314">
        <v>6</v>
      </c>
    </row>
    <row r="315" spans="1:12" ht="12.75">
      <c r="A315" s="335"/>
      <c r="B315" s="119" t="s">
        <v>271</v>
      </c>
      <c r="C315" s="130">
        <v>0.408</v>
      </c>
      <c r="D315" s="117">
        <f>L315+'Hlav.ťahy'!$K$2</f>
        <v>17</v>
      </c>
      <c r="E315" s="70"/>
      <c r="F315" s="67"/>
      <c r="G315" s="71"/>
      <c r="H315" s="69"/>
      <c r="I315" s="70"/>
      <c r="J315" s="29"/>
      <c r="K315" s="64"/>
      <c r="L315">
        <v>6</v>
      </c>
    </row>
    <row r="316" spans="1:12" ht="12.75">
      <c r="A316" s="335"/>
      <c r="B316" s="119" t="s">
        <v>272</v>
      </c>
      <c r="C316" s="130">
        <v>0.408</v>
      </c>
      <c r="D316" s="117">
        <f>L316+'Hlav.ťahy'!$K$2</f>
        <v>17</v>
      </c>
      <c r="E316" s="70"/>
      <c r="F316" s="67"/>
      <c r="G316" s="71"/>
      <c r="H316" s="69"/>
      <c r="I316" s="70"/>
      <c r="J316" s="29"/>
      <c r="K316" s="64"/>
      <c r="L316">
        <v>6</v>
      </c>
    </row>
    <row r="317" spans="1:12" ht="13.5" thickBot="1">
      <c r="A317" s="336"/>
      <c r="B317" s="120" t="s">
        <v>273</v>
      </c>
      <c r="C317" s="121">
        <v>0.35</v>
      </c>
      <c r="D317" s="154">
        <f>L317+'Hlav.ťahy'!$K$2</f>
        <v>17</v>
      </c>
      <c r="E317" s="122"/>
      <c r="F317" s="163"/>
      <c r="G317" s="164"/>
      <c r="H317" s="124"/>
      <c r="I317" s="122"/>
      <c r="J317" s="30"/>
      <c r="K317" s="123"/>
      <c r="L317">
        <v>6</v>
      </c>
    </row>
    <row r="318" spans="1:12" ht="24.75" customHeight="1">
      <c r="A318" s="334" t="s">
        <v>274</v>
      </c>
      <c r="B318" s="131" t="s">
        <v>1001</v>
      </c>
      <c r="C318" s="116">
        <v>0.96</v>
      </c>
      <c r="D318" s="117">
        <f>L318+'Hlav.ťahy'!$K$2</f>
        <v>18</v>
      </c>
      <c r="E318" s="128"/>
      <c r="F318" s="60"/>
      <c r="G318" s="165"/>
      <c r="H318" s="129"/>
      <c r="I318" s="128"/>
      <c r="J318" s="60"/>
      <c r="K318" s="59"/>
      <c r="L318">
        <v>7</v>
      </c>
    </row>
    <row r="319" spans="1:12" ht="12.75">
      <c r="A319" s="335"/>
      <c r="B319" s="118" t="s">
        <v>276</v>
      </c>
      <c r="C319" s="142">
        <v>0.36</v>
      </c>
      <c r="D319" s="117">
        <f>L319+'Hlav.ťahy'!$K$2</f>
        <v>18</v>
      </c>
      <c r="E319" s="70"/>
      <c r="F319" s="67"/>
      <c r="G319" s="71"/>
      <c r="H319" s="69"/>
      <c r="I319" s="70"/>
      <c r="J319" s="29"/>
      <c r="K319" s="64"/>
      <c r="L319">
        <v>7</v>
      </c>
    </row>
    <row r="320" spans="1:12" ht="12.75">
      <c r="A320" s="335"/>
      <c r="B320" s="118" t="s">
        <v>923</v>
      </c>
      <c r="C320" s="142">
        <v>2.34</v>
      </c>
      <c r="D320" s="117">
        <f>L320+'Hlav.ťahy'!$K$2</f>
        <v>18</v>
      </c>
      <c r="E320" s="70"/>
      <c r="F320" s="67"/>
      <c r="G320" s="71"/>
      <c r="H320" s="69"/>
      <c r="I320" s="70"/>
      <c r="J320" s="29"/>
      <c r="K320" s="64"/>
      <c r="L320">
        <v>7</v>
      </c>
    </row>
    <row r="321" spans="1:12" ht="12.75">
      <c r="A321" s="335"/>
      <c r="B321" s="119" t="s">
        <v>277</v>
      </c>
      <c r="C321" s="142">
        <v>0.46</v>
      </c>
      <c r="D321" s="117">
        <f>L321+'Hlav.ťahy'!$K$2</f>
        <v>18</v>
      </c>
      <c r="E321" s="70"/>
      <c r="F321" s="67"/>
      <c r="G321" s="71"/>
      <c r="H321" s="69"/>
      <c r="I321" s="70"/>
      <c r="J321" s="29"/>
      <c r="K321" s="64"/>
      <c r="L321">
        <v>7</v>
      </c>
    </row>
    <row r="322" spans="1:12" ht="12.75">
      <c r="A322" s="335"/>
      <c r="B322" s="119" t="s">
        <v>278</v>
      </c>
      <c r="C322" s="142">
        <v>0.44</v>
      </c>
      <c r="D322" s="117">
        <f>L322+'Hlav.ťahy'!$K$2</f>
        <v>18</v>
      </c>
      <c r="E322" s="70"/>
      <c r="F322" s="67"/>
      <c r="G322" s="71"/>
      <c r="H322" s="69"/>
      <c r="I322" s="70"/>
      <c r="J322" s="29"/>
      <c r="K322" s="64"/>
      <c r="L322">
        <v>7</v>
      </c>
    </row>
    <row r="323" spans="1:12" ht="12.75">
      <c r="A323" s="335"/>
      <c r="B323" s="119" t="s">
        <v>279</v>
      </c>
      <c r="C323" s="142">
        <v>0.74</v>
      </c>
      <c r="D323" s="117">
        <f>L323+'Hlav.ťahy'!$K$2</f>
        <v>18</v>
      </c>
      <c r="E323" s="70"/>
      <c r="F323" s="67"/>
      <c r="G323" s="71"/>
      <c r="H323" s="69"/>
      <c r="I323" s="70"/>
      <c r="J323" s="29"/>
      <c r="K323" s="64"/>
      <c r="L323">
        <v>7</v>
      </c>
    </row>
    <row r="324" spans="1:12" ht="12.75">
      <c r="A324" s="335"/>
      <c r="B324" s="119" t="s">
        <v>280</v>
      </c>
      <c r="C324" s="142">
        <v>0.64</v>
      </c>
      <c r="D324" s="117">
        <f>L324+'Hlav.ťahy'!$K$2</f>
        <v>18</v>
      </c>
      <c r="E324" s="70"/>
      <c r="F324" s="67"/>
      <c r="G324" s="71"/>
      <c r="H324" s="69"/>
      <c r="I324" s="70"/>
      <c r="J324" s="29"/>
      <c r="K324" s="64"/>
      <c r="L324">
        <v>7</v>
      </c>
    </row>
    <row r="325" spans="1:12" ht="12.75">
      <c r="A325" s="335"/>
      <c r="B325" s="118" t="s">
        <v>738</v>
      </c>
      <c r="C325" s="142">
        <v>1.22</v>
      </c>
      <c r="D325" s="117">
        <f>L325+'Hlav.ťahy'!$K$2</f>
        <v>18</v>
      </c>
      <c r="E325" s="70"/>
      <c r="F325" s="67"/>
      <c r="G325" s="71"/>
      <c r="H325" s="69"/>
      <c r="I325" s="70"/>
      <c r="J325" s="67"/>
      <c r="K325" s="64"/>
      <c r="L325">
        <v>7</v>
      </c>
    </row>
    <row r="326" spans="1:12" ht="12.75">
      <c r="A326" s="335"/>
      <c r="B326" s="143" t="s">
        <v>281</v>
      </c>
      <c r="C326" s="144">
        <v>1.98</v>
      </c>
      <c r="D326" s="117">
        <f>L326+'Hlav.ťahy'!$K$2</f>
        <v>18</v>
      </c>
      <c r="E326" s="70"/>
      <c r="F326" s="67"/>
      <c r="G326" s="71"/>
      <c r="H326" s="69"/>
      <c r="I326" s="70"/>
      <c r="J326" s="29"/>
      <c r="K326" s="64"/>
      <c r="L326">
        <v>7</v>
      </c>
    </row>
    <row r="327" spans="1:12" ht="12.75">
      <c r="A327" s="335"/>
      <c r="B327" s="143" t="s">
        <v>553</v>
      </c>
      <c r="C327" s="144">
        <v>1.22</v>
      </c>
      <c r="D327" s="117">
        <f>L327+'Hlav.ťahy'!$K$2</f>
        <v>18</v>
      </c>
      <c r="E327" s="70"/>
      <c r="F327" s="67"/>
      <c r="G327" s="71"/>
      <c r="H327" s="69"/>
      <c r="I327" s="70"/>
      <c r="J327" s="29"/>
      <c r="K327" s="64"/>
      <c r="L327">
        <v>7</v>
      </c>
    </row>
    <row r="328" spans="1:12" ht="12.75">
      <c r="A328" s="335"/>
      <c r="B328" s="143" t="s">
        <v>282</v>
      </c>
      <c r="C328" s="144">
        <v>0.3</v>
      </c>
      <c r="D328" s="117">
        <f>L328+'Hlav.ťahy'!$K$2</f>
        <v>18</v>
      </c>
      <c r="E328" s="70"/>
      <c r="F328" s="67"/>
      <c r="G328" s="64"/>
      <c r="H328" s="69"/>
      <c r="I328" s="70"/>
      <c r="J328" s="29"/>
      <c r="K328" s="64"/>
      <c r="L328">
        <v>7</v>
      </c>
    </row>
    <row r="329" spans="1:12" ht="12.75">
      <c r="A329" s="335"/>
      <c r="B329" s="143" t="s">
        <v>283</v>
      </c>
      <c r="C329" s="144">
        <v>0.44</v>
      </c>
      <c r="D329" s="117">
        <f>L329+'Hlav.ťahy'!$K$2</f>
        <v>18</v>
      </c>
      <c r="E329" s="70"/>
      <c r="F329" s="67"/>
      <c r="G329" s="71"/>
      <c r="H329" s="69"/>
      <c r="I329" s="70"/>
      <c r="J329" s="29"/>
      <c r="K329" s="64"/>
      <c r="L329">
        <v>7</v>
      </c>
    </row>
    <row r="330" spans="1:12" ht="12.75">
      <c r="A330" s="335"/>
      <c r="B330" s="143" t="s">
        <v>284</v>
      </c>
      <c r="C330" s="144">
        <v>1.14</v>
      </c>
      <c r="D330" s="117">
        <f>L330+'Hlav.ťahy'!$K$2</f>
        <v>18</v>
      </c>
      <c r="E330" s="70"/>
      <c r="F330" s="67"/>
      <c r="G330" s="71"/>
      <c r="H330" s="69"/>
      <c r="I330" s="70"/>
      <c r="J330" s="29"/>
      <c r="K330" s="64"/>
      <c r="L330">
        <v>7</v>
      </c>
    </row>
    <row r="331" spans="1:12" ht="12.75">
      <c r="A331" s="335"/>
      <c r="B331" s="143" t="s">
        <v>285</v>
      </c>
      <c r="C331" s="144">
        <v>0.62</v>
      </c>
      <c r="D331" s="117">
        <f>L331+'Hlav.ťahy'!$K$2</f>
        <v>18</v>
      </c>
      <c r="E331" s="70"/>
      <c r="F331" s="67"/>
      <c r="G331" s="71"/>
      <c r="H331" s="69"/>
      <c r="I331" s="70"/>
      <c r="J331" s="29"/>
      <c r="K331" s="64"/>
      <c r="L331">
        <v>7</v>
      </c>
    </row>
    <row r="332" spans="1:12" ht="12.75">
      <c r="A332" s="335"/>
      <c r="B332" s="145" t="s">
        <v>286</v>
      </c>
      <c r="C332" s="144">
        <v>0.76</v>
      </c>
      <c r="D332" s="117">
        <f>L332+'Hlav.ťahy'!$K$2</f>
        <v>18</v>
      </c>
      <c r="E332" s="70"/>
      <c r="F332" s="67"/>
      <c r="G332" s="71"/>
      <c r="H332" s="69"/>
      <c r="I332" s="70"/>
      <c r="J332" s="29"/>
      <c r="K332" s="64"/>
      <c r="L332">
        <v>7</v>
      </c>
    </row>
    <row r="333" spans="1:12" ht="12.75">
      <c r="A333" s="335"/>
      <c r="B333" s="145" t="s">
        <v>287</v>
      </c>
      <c r="C333" s="144">
        <v>0.6</v>
      </c>
      <c r="D333" s="117">
        <f>L333+'Hlav.ťahy'!$K$2</f>
        <v>18</v>
      </c>
      <c r="E333" s="70"/>
      <c r="F333" s="67"/>
      <c r="G333" s="71"/>
      <c r="H333" s="69"/>
      <c r="I333" s="70"/>
      <c r="J333" s="29"/>
      <c r="K333" s="64"/>
      <c r="L333">
        <v>7</v>
      </c>
    </row>
    <row r="334" spans="1:12" ht="12.75">
      <c r="A334" s="335"/>
      <c r="B334" s="145" t="s">
        <v>735</v>
      </c>
      <c r="C334" s="144">
        <v>1.02</v>
      </c>
      <c r="D334" s="117">
        <f>L334+'Hlav.ťahy'!$K$2</f>
        <v>18</v>
      </c>
      <c r="E334" s="70"/>
      <c r="F334" s="67"/>
      <c r="G334" s="71"/>
      <c r="H334" s="69"/>
      <c r="I334" s="70"/>
      <c r="J334" s="29"/>
      <c r="K334" s="64"/>
      <c r="L334">
        <v>7</v>
      </c>
    </row>
    <row r="335" spans="1:12" ht="12.75">
      <c r="A335" s="335"/>
      <c r="B335" s="145" t="s">
        <v>288</v>
      </c>
      <c r="C335" s="144">
        <v>0.34</v>
      </c>
      <c r="D335" s="117">
        <f>L335+'Hlav.ťahy'!$K$2</f>
        <v>18</v>
      </c>
      <c r="E335" s="70"/>
      <c r="F335" s="67"/>
      <c r="G335" s="71"/>
      <c r="H335" s="69"/>
      <c r="I335" s="70"/>
      <c r="J335" s="29"/>
      <c r="K335" s="64"/>
      <c r="L335">
        <v>7</v>
      </c>
    </row>
    <row r="336" spans="1:12" ht="12.75">
      <c r="A336" s="335"/>
      <c r="B336" s="145" t="s">
        <v>289</v>
      </c>
      <c r="C336" s="144">
        <v>0.82</v>
      </c>
      <c r="D336" s="117">
        <f>L336+'Hlav.ťahy'!$K$2</f>
        <v>18</v>
      </c>
      <c r="E336" s="70"/>
      <c r="F336" s="67"/>
      <c r="G336" s="71"/>
      <c r="H336" s="69"/>
      <c r="I336" s="70"/>
      <c r="J336" s="29"/>
      <c r="K336" s="64"/>
      <c r="L336">
        <v>7</v>
      </c>
    </row>
    <row r="337" spans="1:12" ht="12.75">
      <c r="A337" s="335"/>
      <c r="B337" s="145" t="s">
        <v>296</v>
      </c>
      <c r="C337" s="144">
        <v>0.3</v>
      </c>
      <c r="D337" s="117">
        <f>L337+'Hlav.ťahy'!$K$2</f>
        <v>18</v>
      </c>
      <c r="E337" s="70"/>
      <c r="F337" s="67"/>
      <c r="G337" s="71"/>
      <c r="H337" s="69"/>
      <c r="I337" s="70"/>
      <c r="J337" s="29"/>
      <c r="K337" s="64"/>
      <c r="L337">
        <v>7</v>
      </c>
    </row>
    <row r="338" spans="1:12" ht="12.75">
      <c r="A338" s="335"/>
      <c r="B338" s="145" t="s">
        <v>290</v>
      </c>
      <c r="C338" s="144">
        <v>0.58</v>
      </c>
      <c r="D338" s="117">
        <f>L338+'Hlav.ťahy'!$K$2</f>
        <v>18</v>
      </c>
      <c r="E338" s="70"/>
      <c r="F338" s="67"/>
      <c r="G338" s="71"/>
      <c r="H338" s="69"/>
      <c r="I338" s="70"/>
      <c r="J338" s="29"/>
      <c r="K338" s="64"/>
      <c r="L338">
        <v>7</v>
      </c>
    </row>
    <row r="339" spans="1:12" ht="12.75">
      <c r="A339" s="335"/>
      <c r="B339" s="145" t="s">
        <v>291</v>
      </c>
      <c r="C339" s="144">
        <v>0.68</v>
      </c>
      <c r="D339" s="117">
        <f>L339+'Hlav.ťahy'!$K$2</f>
        <v>18</v>
      </c>
      <c r="E339" s="70"/>
      <c r="F339" s="67"/>
      <c r="G339" s="71"/>
      <c r="H339" s="69"/>
      <c r="I339" s="70"/>
      <c r="J339" s="29"/>
      <c r="K339" s="64"/>
      <c r="L339">
        <v>7</v>
      </c>
    </row>
    <row r="340" spans="1:12" ht="12.75">
      <c r="A340" s="335"/>
      <c r="B340" s="145" t="s">
        <v>295</v>
      </c>
      <c r="C340" s="144">
        <v>0.28</v>
      </c>
      <c r="D340" s="117">
        <f>L340+'Hlav.ťahy'!$K$2</f>
        <v>18</v>
      </c>
      <c r="E340" s="70"/>
      <c r="F340" s="67"/>
      <c r="G340" s="71"/>
      <c r="H340" s="69"/>
      <c r="I340" s="70"/>
      <c r="J340" s="29"/>
      <c r="K340" s="64"/>
      <c r="L340">
        <v>7</v>
      </c>
    </row>
    <row r="341" spans="1:12" ht="12.75">
      <c r="A341" s="335"/>
      <c r="B341" s="145" t="s">
        <v>292</v>
      </c>
      <c r="C341" s="144">
        <v>0.64</v>
      </c>
      <c r="D341" s="117">
        <f>L341+'Hlav.ťahy'!$K$2</f>
        <v>18</v>
      </c>
      <c r="E341" s="70"/>
      <c r="F341" s="67"/>
      <c r="G341" s="71"/>
      <c r="H341" s="69"/>
      <c r="I341" s="70"/>
      <c r="J341" s="29"/>
      <c r="K341" s="64"/>
      <c r="L341">
        <v>7</v>
      </c>
    </row>
    <row r="342" spans="1:12" ht="12.75">
      <c r="A342" s="335"/>
      <c r="B342" s="145" t="s">
        <v>293</v>
      </c>
      <c r="C342" s="144">
        <v>0.5</v>
      </c>
      <c r="D342" s="117">
        <f>L342+'Hlav.ťahy'!$K$2</f>
        <v>18</v>
      </c>
      <c r="E342" s="70"/>
      <c r="F342" s="67"/>
      <c r="G342" s="71"/>
      <c r="H342" s="69"/>
      <c r="I342" s="70"/>
      <c r="J342" s="29"/>
      <c r="K342" s="64"/>
      <c r="L342">
        <v>7</v>
      </c>
    </row>
    <row r="343" spans="1:12" ht="13.5" customHeight="1">
      <c r="A343" s="335"/>
      <c r="B343" s="115" t="s">
        <v>1000</v>
      </c>
      <c r="C343" s="116">
        <v>1.44</v>
      </c>
      <c r="D343" s="117">
        <f>L343+'Hlav.ťahy'!$K$2</f>
        <v>18</v>
      </c>
      <c r="E343" s="70"/>
      <c r="F343" s="67"/>
      <c r="G343" s="64"/>
      <c r="H343" s="69"/>
      <c r="I343" s="70"/>
      <c r="J343" s="67"/>
      <c r="K343" s="64"/>
      <c r="L343">
        <v>7</v>
      </c>
    </row>
    <row r="344" spans="1:12" ht="12.75">
      <c r="A344" s="335"/>
      <c r="B344" s="145" t="s">
        <v>294</v>
      </c>
      <c r="C344" s="144">
        <v>1.1</v>
      </c>
      <c r="D344" s="117">
        <f>L344+'Hlav.ťahy'!$K$2</f>
        <v>18</v>
      </c>
      <c r="E344" s="70"/>
      <c r="F344" s="67"/>
      <c r="G344" s="71"/>
      <c r="H344" s="69"/>
      <c r="I344" s="70"/>
      <c r="J344" s="29"/>
      <c r="K344" s="64"/>
      <c r="L344">
        <v>7</v>
      </c>
    </row>
    <row r="345" spans="1:12" ht="12.75">
      <c r="A345" s="335"/>
      <c r="B345" s="145" t="s">
        <v>736</v>
      </c>
      <c r="C345" s="144">
        <v>0.46</v>
      </c>
      <c r="D345" s="117">
        <f>L345+'Hlav.ťahy'!$K$2</f>
        <v>18</v>
      </c>
      <c r="E345" s="70"/>
      <c r="F345" s="67"/>
      <c r="G345" s="71"/>
      <c r="H345" s="69"/>
      <c r="I345" s="70"/>
      <c r="J345" s="29"/>
      <c r="K345" s="64"/>
      <c r="L345">
        <v>7</v>
      </c>
    </row>
    <row r="346" spans="1:12" ht="12.75">
      <c r="A346" s="335"/>
      <c r="B346" s="145" t="s">
        <v>737</v>
      </c>
      <c r="C346" s="144">
        <v>0.46</v>
      </c>
      <c r="D346" s="117">
        <f>L346+'Hlav.ťahy'!$K$2</f>
        <v>18</v>
      </c>
      <c r="E346" s="70"/>
      <c r="F346" s="67"/>
      <c r="G346" s="71"/>
      <c r="H346" s="69"/>
      <c r="I346" s="70"/>
      <c r="J346" s="29"/>
      <c r="K346" s="64"/>
      <c r="L346">
        <v>7</v>
      </c>
    </row>
    <row r="347" spans="1:12" ht="13.5" thickBot="1">
      <c r="A347" s="335"/>
      <c r="B347" s="145" t="s">
        <v>298</v>
      </c>
      <c r="C347" s="193">
        <v>0.6</v>
      </c>
      <c r="D347" s="154">
        <f>L347+'Hlav.ťahy'!$K$2</f>
        <v>18</v>
      </c>
      <c r="E347" s="70"/>
      <c r="F347" s="67"/>
      <c r="G347" s="71"/>
      <c r="H347" s="69"/>
      <c r="I347" s="70"/>
      <c r="J347" s="29"/>
      <c r="K347" s="64"/>
      <c r="L347">
        <v>7</v>
      </c>
    </row>
    <row r="348" spans="1:12" ht="12.75">
      <c r="A348" s="345" t="s">
        <v>299</v>
      </c>
      <c r="B348" s="146" t="s">
        <v>300</v>
      </c>
      <c r="C348" s="136">
        <v>1.206</v>
      </c>
      <c r="D348" s="117">
        <f>L348+'Hlav.ťahy'!$K$2</f>
        <v>16</v>
      </c>
      <c r="E348" s="128"/>
      <c r="F348" s="60"/>
      <c r="G348" s="59"/>
      <c r="H348" s="129"/>
      <c r="I348" s="128"/>
      <c r="J348" s="28"/>
      <c r="K348" s="59"/>
      <c r="L348">
        <v>5</v>
      </c>
    </row>
    <row r="349" spans="1:12" ht="12.75">
      <c r="A349" s="346"/>
      <c r="B349" s="147" t="s">
        <v>301</v>
      </c>
      <c r="C349" s="138">
        <v>0.64</v>
      </c>
      <c r="D349" s="117">
        <f>L349+'Hlav.ťahy'!$K$2</f>
        <v>16</v>
      </c>
      <c r="E349" s="70"/>
      <c r="F349" s="67"/>
      <c r="G349" s="71"/>
      <c r="H349" s="69"/>
      <c r="I349" s="70"/>
      <c r="J349" s="29"/>
      <c r="K349" s="64"/>
      <c r="L349">
        <v>5</v>
      </c>
    </row>
    <row r="350" spans="1:12" ht="12.75">
      <c r="A350" s="346"/>
      <c r="B350" s="147" t="s">
        <v>302</v>
      </c>
      <c r="C350" s="138">
        <v>0.728</v>
      </c>
      <c r="D350" s="117">
        <f>L350+'Hlav.ťahy'!$K$2</f>
        <v>16</v>
      </c>
      <c r="E350" s="70"/>
      <c r="F350" s="67"/>
      <c r="G350" s="71"/>
      <c r="H350" s="69"/>
      <c r="I350" s="70"/>
      <c r="J350" s="29"/>
      <c r="K350" s="64"/>
      <c r="L350">
        <v>5</v>
      </c>
    </row>
    <row r="351" spans="1:12" ht="12.75">
      <c r="A351" s="346"/>
      <c r="B351" s="147" t="s">
        <v>303</v>
      </c>
      <c r="C351" s="138">
        <v>1.174</v>
      </c>
      <c r="D351" s="117">
        <f>L351+'Hlav.ťahy'!$K$2</f>
        <v>16</v>
      </c>
      <c r="E351" s="70"/>
      <c r="F351" s="67"/>
      <c r="G351" s="71"/>
      <c r="H351" s="69"/>
      <c r="I351" s="70"/>
      <c r="J351" s="29"/>
      <c r="K351" s="64"/>
      <c r="L351">
        <v>5</v>
      </c>
    </row>
    <row r="352" spans="1:12" ht="12.75">
      <c r="A352" s="346"/>
      <c r="B352" s="147" t="s">
        <v>304</v>
      </c>
      <c r="C352" s="138">
        <v>1.262</v>
      </c>
      <c r="D352" s="117">
        <f>L352+'Hlav.ťahy'!$K$2</f>
        <v>16</v>
      </c>
      <c r="E352" s="70"/>
      <c r="F352" s="67"/>
      <c r="G352" s="64"/>
      <c r="H352" s="69"/>
      <c r="I352" s="70"/>
      <c r="J352" s="29"/>
      <c r="K352" s="64"/>
      <c r="L352">
        <v>5</v>
      </c>
    </row>
    <row r="353" spans="1:12" ht="12.75">
      <c r="A353" s="346"/>
      <c r="B353" s="147" t="s">
        <v>556</v>
      </c>
      <c r="C353" s="138">
        <v>0.37</v>
      </c>
      <c r="D353" s="117">
        <f>L353+'Hlav.ťahy'!$K$2</f>
        <v>16</v>
      </c>
      <c r="E353" s="70"/>
      <c r="F353" s="67"/>
      <c r="G353" s="71"/>
      <c r="H353" s="69"/>
      <c r="I353" s="70"/>
      <c r="J353" s="29"/>
      <c r="K353" s="64"/>
      <c r="L353">
        <v>5</v>
      </c>
    </row>
    <row r="354" spans="1:12" ht="12.75">
      <c r="A354" s="346"/>
      <c r="B354" s="147" t="s">
        <v>305</v>
      </c>
      <c r="C354" s="138">
        <v>0.708</v>
      </c>
      <c r="D354" s="117">
        <f>L354+'Hlav.ťahy'!$K$2</f>
        <v>16</v>
      </c>
      <c r="E354" s="70"/>
      <c r="F354" s="67"/>
      <c r="G354" s="71"/>
      <c r="H354" s="69"/>
      <c r="I354" s="70"/>
      <c r="J354" s="29"/>
      <c r="K354" s="64"/>
      <c r="L354">
        <v>5</v>
      </c>
    </row>
    <row r="355" spans="1:12" ht="12.75">
      <c r="A355" s="346"/>
      <c r="B355" s="147" t="s">
        <v>306</v>
      </c>
      <c r="C355" s="138">
        <v>1.508</v>
      </c>
      <c r="D355" s="117">
        <f>L355+'Hlav.ťahy'!$K$2</f>
        <v>16</v>
      </c>
      <c r="E355" s="70"/>
      <c r="F355" s="67"/>
      <c r="G355" s="71"/>
      <c r="H355" s="69"/>
      <c r="I355" s="70"/>
      <c r="J355" s="29"/>
      <c r="K355" s="64"/>
      <c r="L355">
        <v>5</v>
      </c>
    </row>
    <row r="356" spans="1:12" ht="12.75">
      <c r="A356" s="346"/>
      <c r="B356" s="147" t="s">
        <v>307</v>
      </c>
      <c r="C356" s="138">
        <v>1.69</v>
      </c>
      <c r="D356" s="117">
        <f>L356+'Hlav.ťahy'!$K$2</f>
        <v>16</v>
      </c>
      <c r="E356" s="70"/>
      <c r="F356" s="67"/>
      <c r="G356" s="71"/>
      <c r="H356" s="69"/>
      <c r="I356" s="70"/>
      <c r="J356" s="29"/>
      <c r="K356" s="64"/>
      <c r="L356">
        <v>5</v>
      </c>
    </row>
    <row r="357" spans="1:12" ht="12.75">
      <c r="A357" s="346"/>
      <c r="B357" s="147" t="s">
        <v>308</v>
      </c>
      <c r="C357" s="138">
        <v>0.836</v>
      </c>
      <c r="D357" s="117">
        <f>L357+'Hlav.ťahy'!$K$2</f>
        <v>16</v>
      </c>
      <c r="E357" s="70"/>
      <c r="F357" s="67"/>
      <c r="G357" s="71"/>
      <c r="H357" s="69"/>
      <c r="I357" s="70"/>
      <c r="J357" s="67"/>
      <c r="K357" s="64"/>
      <c r="L357">
        <v>5</v>
      </c>
    </row>
    <row r="358" spans="1:12" ht="12.75">
      <c r="A358" s="346"/>
      <c r="B358" s="147" t="s">
        <v>309</v>
      </c>
      <c r="C358" s="138">
        <v>1.212</v>
      </c>
      <c r="D358" s="117">
        <f>L358+'Hlav.ťahy'!$K$2</f>
        <v>16</v>
      </c>
      <c r="E358" s="70"/>
      <c r="F358" s="67"/>
      <c r="G358" s="71"/>
      <c r="H358" s="69"/>
      <c r="I358" s="70"/>
      <c r="J358" s="29"/>
      <c r="K358" s="64"/>
      <c r="L358">
        <v>5</v>
      </c>
    </row>
    <row r="359" spans="1:12" ht="12.75">
      <c r="A359" s="346"/>
      <c r="B359" s="147" t="s">
        <v>310</v>
      </c>
      <c r="C359" s="138">
        <v>1.226</v>
      </c>
      <c r="D359" s="117">
        <f>L359+'Hlav.ťahy'!$K$2</f>
        <v>16</v>
      </c>
      <c r="E359" s="70"/>
      <c r="F359" s="67"/>
      <c r="G359" s="64"/>
      <c r="H359" s="69"/>
      <c r="I359" s="70"/>
      <c r="J359" s="29"/>
      <c r="K359" s="64"/>
      <c r="L359">
        <v>5</v>
      </c>
    </row>
    <row r="360" spans="1:12" ht="12.75">
      <c r="A360" s="346"/>
      <c r="B360" s="147" t="s">
        <v>311</v>
      </c>
      <c r="C360" s="138">
        <v>1.148</v>
      </c>
      <c r="D360" s="117">
        <f>L360+'Hlav.ťahy'!$K$2</f>
        <v>16</v>
      </c>
      <c r="E360" s="70"/>
      <c r="F360" s="67"/>
      <c r="G360" s="71"/>
      <c r="H360" s="69"/>
      <c r="I360" s="70"/>
      <c r="J360" s="29"/>
      <c r="K360" s="64"/>
      <c r="L360">
        <v>5</v>
      </c>
    </row>
    <row r="361" spans="1:12" ht="12.75">
      <c r="A361" s="346"/>
      <c r="B361" s="147" t="s">
        <v>312</v>
      </c>
      <c r="C361" s="138">
        <v>1.272</v>
      </c>
      <c r="D361" s="117">
        <f>L361+'Hlav.ťahy'!$K$2</f>
        <v>16</v>
      </c>
      <c r="E361" s="70"/>
      <c r="F361" s="67"/>
      <c r="G361" s="71"/>
      <c r="H361" s="69"/>
      <c r="I361" s="70"/>
      <c r="J361" s="67"/>
      <c r="K361" s="64"/>
      <c r="L361">
        <v>5</v>
      </c>
    </row>
    <row r="362" spans="1:12" ht="12.75">
      <c r="A362" s="346"/>
      <c r="B362" s="147" t="s">
        <v>313</v>
      </c>
      <c r="C362" s="138">
        <v>1.138</v>
      </c>
      <c r="D362" s="117">
        <f>L362+'Hlav.ťahy'!$K$2</f>
        <v>16</v>
      </c>
      <c r="E362" s="82"/>
      <c r="F362" s="161"/>
      <c r="G362" s="162"/>
      <c r="H362" s="81"/>
      <c r="I362" s="82"/>
      <c r="J362" s="79"/>
      <c r="K362" s="80"/>
      <c r="L362">
        <v>5</v>
      </c>
    </row>
    <row r="363" spans="1:12" ht="12.75">
      <c r="A363" s="346"/>
      <c r="B363" s="147" t="s">
        <v>569</v>
      </c>
      <c r="C363" s="138">
        <v>1.8</v>
      </c>
      <c r="D363" s="117">
        <f>L363+'Hlav.ťahy'!$K$2</f>
        <v>16</v>
      </c>
      <c r="E363" s="82"/>
      <c r="F363" s="161"/>
      <c r="G363" s="162"/>
      <c r="H363" s="81"/>
      <c r="I363" s="82"/>
      <c r="J363" s="161"/>
      <c r="K363" s="80"/>
      <c r="L363">
        <v>5</v>
      </c>
    </row>
    <row r="364" spans="1:12" ht="13.5" thickBot="1">
      <c r="A364" s="347"/>
      <c r="B364" s="148" t="s">
        <v>739</v>
      </c>
      <c r="C364" s="141">
        <v>0.8</v>
      </c>
      <c r="D364" s="154">
        <f>L364+'Hlav.ťahy'!$K$2</f>
        <v>16</v>
      </c>
      <c r="E364" s="122"/>
      <c r="F364" s="163"/>
      <c r="G364" s="164"/>
      <c r="H364" s="124"/>
      <c r="I364" s="122"/>
      <c r="J364" s="163"/>
      <c r="K364" s="123"/>
      <c r="L364">
        <v>5</v>
      </c>
    </row>
    <row r="365" spans="1:12" ht="12.75">
      <c r="A365" s="337" t="s">
        <v>314</v>
      </c>
      <c r="B365" s="149" t="s">
        <v>315</v>
      </c>
      <c r="C365" s="116">
        <v>1.126</v>
      </c>
      <c r="D365" s="117">
        <f>L365+'Hlav.ťahy'!$K$2</f>
        <v>16</v>
      </c>
      <c r="E365" s="128"/>
      <c r="F365" s="188"/>
      <c r="G365" s="189"/>
      <c r="H365" s="190"/>
      <c r="I365" s="191"/>
      <c r="J365" s="188"/>
      <c r="K365" s="192"/>
      <c r="L365">
        <v>5</v>
      </c>
    </row>
    <row r="366" spans="1:12" ht="12.75">
      <c r="A366" s="338"/>
      <c r="B366" s="133" t="s">
        <v>924</v>
      </c>
      <c r="C366" s="116">
        <v>0.7</v>
      </c>
      <c r="D366" s="117">
        <f>L366+'Hlav.ťahy'!$K$2</f>
        <v>16</v>
      </c>
      <c r="E366" s="70"/>
      <c r="F366" s="67"/>
      <c r="G366" s="71"/>
      <c r="H366" s="69"/>
      <c r="I366" s="70"/>
      <c r="J366" s="67"/>
      <c r="K366" s="64"/>
      <c r="L366">
        <v>5</v>
      </c>
    </row>
    <row r="367" spans="1:12" ht="12.75">
      <c r="A367" s="338"/>
      <c r="B367" s="133" t="s">
        <v>316</v>
      </c>
      <c r="C367" s="116">
        <v>1.638</v>
      </c>
      <c r="D367" s="117">
        <f>L367+'Hlav.ťahy'!$K$2</f>
        <v>16</v>
      </c>
      <c r="E367" s="70"/>
      <c r="F367" s="92"/>
      <c r="G367" s="93"/>
      <c r="H367" s="87"/>
      <c r="I367" s="88"/>
      <c r="J367" s="31"/>
      <c r="K367" s="86"/>
      <c r="L367">
        <v>5</v>
      </c>
    </row>
    <row r="368" spans="1:12" ht="12.75">
      <c r="A368" s="338"/>
      <c r="B368" s="133" t="s">
        <v>317</v>
      </c>
      <c r="C368" s="116">
        <v>0.726</v>
      </c>
      <c r="D368" s="117">
        <f>L368+'Hlav.ťahy'!$K$2</f>
        <v>16</v>
      </c>
      <c r="E368" s="70"/>
      <c r="F368" s="67"/>
      <c r="G368" s="71"/>
      <c r="H368" s="69"/>
      <c r="I368" s="70"/>
      <c r="J368" s="67"/>
      <c r="K368" s="64"/>
      <c r="L368">
        <v>5</v>
      </c>
    </row>
    <row r="369" spans="1:12" ht="12.75">
      <c r="A369" s="338"/>
      <c r="B369" s="133" t="s">
        <v>318</v>
      </c>
      <c r="C369" s="116">
        <v>2.292</v>
      </c>
      <c r="D369" s="117">
        <f>L369+'Hlav.ťahy'!$K$2</f>
        <v>16</v>
      </c>
      <c r="E369" s="70"/>
      <c r="F369" s="67"/>
      <c r="G369" s="71"/>
      <c r="H369" s="69"/>
      <c r="I369" s="70"/>
      <c r="J369" s="67"/>
      <c r="K369" s="64"/>
      <c r="L369">
        <v>5</v>
      </c>
    </row>
    <row r="370" spans="1:12" ht="21">
      <c r="A370" s="338"/>
      <c r="B370" s="133" t="s">
        <v>925</v>
      </c>
      <c r="C370" s="116">
        <v>0.36</v>
      </c>
      <c r="D370" s="117">
        <f>L370+'Hlav.ťahy'!$K$2</f>
        <v>16</v>
      </c>
      <c r="E370" s="70"/>
      <c r="F370" s="29"/>
      <c r="G370" s="64"/>
      <c r="H370" s="69"/>
      <c r="I370" s="70"/>
      <c r="J370" s="29"/>
      <c r="K370" s="64"/>
      <c r="L370">
        <v>5</v>
      </c>
    </row>
    <row r="371" spans="1:12" ht="21">
      <c r="A371" s="338"/>
      <c r="B371" s="133" t="s">
        <v>926</v>
      </c>
      <c r="C371" s="116">
        <v>1.1</v>
      </c>
      <c r="D371" s="117">
        <f>L371+'Hlav.ťahy'!$K$2</f>
        <v>16</v>
      </c>
      <c r="E371" s="70"/>
      <c r="F371" s="67"/>
      <c r="G371" s="71"/>
      <c r="H371" s="69"/>
      <c r="I371" s="70"/>
      <c r="J371" s="67"/>
      <c r="K371" s="64"/>
      <c r="L371">
        <v>5</v>
      </c>
    </row>
    <row r="372" spans="1:12" ht="12.75">
      <c r="A372" s="338"/>
      <c r="B372" s="143" t="s">
        <v>927</v>
      </c>
      <c r="C372" s="116">
        <v>0.3</v>
      </c>
      <c r="D372" s="117">
        <f>L372+'Hlav.ťahy'!$K$2</f>
        <v>16</v>
      </c>
      <c r="E372" s="70"/>
      <c r="F372" s="29"/>
      <c r="G372" s="64"/>
      <c r="H372" s="69"/>
      <c r="I372" s="70"/>
      <c r="J372" s="29"/>
      <c r="K372" s="64"/>
      <c r="L372">
        <v>5</v>
      </c>
    </row>
    <row r="373" spans="1:12" ht="12.75">
      <c r="A373" s="338"/>
      <c r="B373" s="133" t="s">
        <v>319</v>
      </c>
      <c r="C373" s="116">
        <v>1.628</v>
      </c>
      <c r="D373" s="117">
        <f>L373+'Hlav.ťahy'!$K$2</f>
        <v>16</v>
      </c>
      <c r="E373" s="70"/>
      <c r="F373" s="67"/>
      <c r="G373" s="71"/>
      <c r="H373" s="69"/>
      <c r="I373" s="70"/>
      <c r="J373" s="67"/>
      <c r="K373" s="64"/>
      <c r="L373">
        <v>5</v>
      </c>
    </row>
    <row r="374" spans="1:12" ht="12.75">
      <c r="A374" s="338"/>
      <c r="B374" s="133" t="s">
        <v>320</v>
      </c>
      <c r="C374" s="116">
        <v>2.838</v>
      </c>
      <c r="D374" s="117">
        <f>L374+'Hlav.ťahy'!$K$2</f>
        <v>16</v>
      </c>
      <c r="E374" s="70"/>
      <c r="F374" s="67"/>
      <c r="G374" s="71"/>
      <c r="H374" s="69"/>
      <c r="I374" s="70"/>
      <c r="J374" s="67"/>
      <c r="K374" s="64"/>
      <c r="L374">
        <v>5</v>
      </c>
    </row>
    <row r="375" spans="1:12" ht="12.75">
      <c r="A375" s="338"/>
      <c r="B375" s="133" t="s">
        <v>321</v>
      </c>
      <c r="C375" s="116">
        <v>1.336</v>
      </c>
      <c r="D375" s="117">
        <f>L375+'Hlav.ťahy'!$K$2</f>
        <v>16</v>
      </c>
      <c r="E375" s="70"/>
      <c r="F375" s="67"/>
      <c r="G375" s="71"/>
      <c r="H375" s="69"/>
      <c r="I375" s="70"/>
      <c r="J375" s="67"/>
      <c r="K375" s="64"/>
      <c r="L375">
        <v>5</v>
      </c>
    </row>
    <row r="376" spans="1:12" ht="12.75">
      <c r="A376" s="338"/>
      <c r="B376" s="133" t="s">
        <v>322</v>
      </c>
      <c r="C376" s="116">
        <v>0.762</v>
      </c>
      <c r="D376" s="117">
        <f>L376+'Hlav.ťahy'!$K$2</f>
        <v>16</v>
      </c>
      <c r="E376" s="70"/>
      <c r="F376" s="67"/>
      <c r="G376" s="71"/>
      <c r="H376" s="69"/>
      <c r="I376" s="70"/>
      <c r="J376" s="67"/>
      <c r="K376" s="64"/>
      <c r="L376">
        <v>5</v>
      </c>
    </row>
    <row r="377" spans="1:12" ht="12.75">
      <c r="A377" s="338"/>
      <c r="B377" s="133" t="s">
        <v>323</v>
      </c>
      <c r="C377" s="116">
        <v>0.374</v>
      </c>
      <c r="D377" s="117">
        <f>L377+'Hlav.ťahy'!$K$2</f>
        <v>16</v>
      </c>
      <c r="E377" s="70"/>
      <c r="F377" s="67"/>
      <c r="G377" s="71"/>
      <c r="H377" s="69"/>
      <c r="I377" s="70"/>
      <c r="J377" s="67"/>
      <c r="K377" s="64"/>
      <c r="L377">
        <v>5</v>
      </c>
    </row>
    <row r="378" spans="1:12" ht="12.75">
      <c r="A378" s="338"/>
      <c r="B378" s="133" t="s">
        <v>324</v>
      </c>
      <c r="C378" s="116">
        <v>0.8</v>
      </c>
      <c r="D378" s="117">
        <f>L378+'Hlav.ťahy'!$K$2</f>
        <v>16</v>
      </c>
      <c r="E378" s="70"/>
      <c r="F378" s="67"/>
      <c r="G378" s="71"/>
      <c r="H378" s="69"/>
      <c r="I378" s="70"/>
      <c r="J378" s="67"/>
      <c r="K378" s="64"/>
      <c r="L378">
        <v>5</v>
      </c>
    </row>
    <row r="379" spans="1:12" ht="39" customHeight="1">
      <c r="A379" s="338"/>
      <c r="B379" s="133" t="s">
        <v>740</v>
      </c>
      <c r="C379" s="116">
        <v>0.9</v>
      </c>
      <c r="D379" s="117">
        <f>L379+'Hlav.ťahy'!$K$2</f>
        <v>16</v>
      </c>
      <c r="E379" s="70"/>
      <c r="F379" s="67"/>
      <c r="G379" s="71"/>
      <c r="H379" s="69"/>
      <c r="I379" s="70"/>
      <c r="J379" s="29"/>
      <c r="K379" s="64"/>
      <c r="L379">
        <v>5</v>
      </c>
    </row>
    <row r="380" spans="1:12" ht="12.75">
      <c r="A380" s="338"/>
      <c r="B380" s="150" t="s">
        <v>325</v>
      </c>
      <c r="C380" s="116">
        <v>1.5</v>
      </c>
      <c r="D380" s="117">
        <f>L380+'Hlav.ťahy'!$K$2</f>
        <v>16</v>
      </c>
      <c r="E380" s="70"/>
      <c r="F380" s="67"/>
      <c r="G380" s="71"/>
      <c r="H380" s="69"/>
      <c r="I380" s="70"/>
      <c r="J380" s="67"/>
      <c r="K380" s="64"/>
      <c r="L380">
        <v>5</v>
      </c>
    </row>
    <row r="381" spans="1:12" ht="12.75">
      <c r="A381" s="338"/>
      <c r="B381" s="150" t="s">
        <v>326</v>
      </c>
      <c r="C381" s="116">
        <v>0.56</v>
      </c>
      <c r="D381" s="117">
        <f>L381+'Hlav.ťahy'!$K$2</f>
        <v>16</v>
      </c>
      <c r="E381" s="70"/>
      <c r="F381" s="67"/>
      <c r="G381" s="71"/>
      <c r="H381" s="69"/>
      <c r="I381" s="70"/>
      <c r="J381" s="29"/>
      <c r="K381" s="64"/>
      <c r="L381">
        <v>5</v>
      </c>
    </row>
    <row r="382" spans="1:12" ht="12.75">
      <c r="A382" s="338"/>
      <c r="B382" s="150" t="s">
        <v>327</v>
      </c>
      <c r="C382" s="116">
        <v>0.28</v>
      </c>
      <c r="D382" s="117">
        <f>L382+'Hlav.ťahy'!$K$2</f>
        <v>16</v>
      </c>
      <c r="E382" s="70"/>
      <c r="F382" s="67"/>
      <c r="G382" s="71"/>
      <c r="H382" s="69"/>
      <c r="I382" s="70"/>
      <c r="J382" s="29"/>
      <c r="K382" s="64"/>
      <c r="L382">
        <v>5</v>
      </c>
    </row>
    <row r="383" spans="1:12" ht="37.5" customHeight="1">
      <c r="A383" s="338"/>
      <c r="B383" s="151" t="s">
        <v>741</v>
      </c>
      <c r="C383" s="116">
        <v>0.3</v>
      </c>
      <c r="D383" s="117">
        <f>L383+'Hlav.ťahy'!$K$2</f>
        <v>16</v>
      </c>
      <c r="E383" s="70"/>
      <c r="F383" s="29"/>
      <c r="G383" s="64"/>
      <c r="H383" s="69"/>
      <c r="I383" s="70"/>
      <c r="J383" s="29"/>
      <c r="K383" s="64"/>
      <c r="L383">
        <v>5</v>
      </c>
    </row>
    <row r="384" spans="1:12" ht="12.75">
      <c r="A384" s="338"/>
      <c r="B384" s="150" t="s">
        <v>328</v>
      </c>
      <c r="C384" s="116">
        <v>1.04</v>
      </c>
      <c r="D384" s="117">
        <f>L384+'Hlav.ťahy'!$K$2</f>
        <v>16</v>
      </c>
      <c r="E384" s="70"/>
      <c r="F384" s="67"/>
      <c r="G384" s="71"/>
      <c r="H384" s="69"/>
      <c r="I384" s="70"/>
      <c r="J384" s="29"/>
      <c r="K384" s="64"/>
      <c r="L384">
        <v>5</v>
      </c>
    </row>
    <row r="385" spans="1:12" ht="13.5" thickBot="1">
      <c r="A385" s="339"/>
      <c r="B385" s="152" t="s">
        <v>329</v>
      </c>
      <c r="C385" s="153">
        <v>0.5</v>
      </c>
      <c r="D385" s="154">
        <f>L385+'Hlav.ťahy'!$K$2</f>
        <v>16</v>
      </c>
      <c r="E385" s="122"/>
      <c r="F385" s="163"/>
      <c r="G385" s="164"/>
      <c r="H385" s="124"/>
      <c r="I385" s="122"/>
      <c r="J385" s="30"/>
      <c r="K385" s="123"/>
      <c r="L385">
        <v>5</v>
      </c>
    </row>
    <row r="386" spans="1:12" ht="12.75">
      <c r="A386" s="340" t="s">
        <v>1027</v>
      </c>
      <c r="B386" s="305" t="s">
        <v>1013</v>
      </c>
      <c r="C386" s="301">
        <v>1.1</v>
      </c>
      <c r="D386" s="302">
        <f>L386+'Hlav.ťahy'!$K$2</f>
        <v>17</v>
      </c>
      <c r="E386" s="128"/>
      <c r="F386" s="60"/>
      <c r="G386" s="165"/>
      <c r="H386" s="129"/>
      <c r="I386" s="128"/>
      <c r="J386" s="28"/>
      <c r="K386" s="59"/>
      <c r="L386">
        <v>6</v>
      </c>
    </row>
    <row r="387" spans="1:12" ht="12.75">
      <c r="A387" s="341"/>
      <c r="B387" s="306" t="s">
        <v>1014</v>
      </c>
      <c r="C387" s="142">
        <v>0.6</v>
      </c>
      <c r="D387" s="303">
        <f>L387+'Hlav.ťahy'!$K$2</f>
        <v>17</v>
      </c>
      <c r="E387" s="70"/>
      <c r="F387" s="67"/>
      <c r="G387" s="71"/>
      <c r="H387" s="69"/>
      <c r="I387" s="70"/>
      <c r="J387" s="29"/>
      <c r="K387" s="64"/>
      <c r="L387">
        <v>6</v>
      </c>
    </row>
    <row r="388" spans="1:12" ht="12.75">
      <c r="A388" s="341"/>
      <c r="B388" s="306" t="s">
        <v>1015</v>
      </c>
      <c r="C388" s="142">
        <v>0.6</v>
      </c>
      <c r="D388" s="303">
        <f>L388+'Hlav.ťahy'!$K$2</f>
        <v>17</v>
      </c>
      <c r="E388" s="70"/>
      <c r="F388" s="67"/>
      <c r="G388" s="71"/>
      <c r="H388" s="69"/>
      <c r="I388" s="70"/>
      <c r="J388" s="29"/>
      <c r="K388" s="64"/>
      <c r="L388">
        <v>6</v>
      </c>
    </row>
    <row r="389" spans="1:12" ht="12.75">
      <c r="A389" s="341"/>
      <c r="B389" s="306" t="s">
        <v>1016</v>
      </c>
      <c r="C389" s="142">
        <v>0.3</v>
      </c>
      <c r="D389" s="303">
        <f>L389+'Hlav.ťahy'!$K$2</f>
        <v>17</v>
      </c>
      <c r="E389" s="70"/>
      <c r="F389" s="67"/>
      <c r="G389" s="71"/>
      <c r="H389" s="69"/>
      <c r="I389" s="70"/>
      <c r="J389" s="29"/>
      <c r="K389" s="64"/>
      <c r="L389">
        <v>6</v>
      </c>
    </row>
    <row r="390" spans="1:12" ht="12.75">
      <c r="A390" s="341"/>
      <c r="B390" s="306" t="s">
        <v>1017</v>
      </c>
      <c r="C390" s="142">
        <v>0.1</v>
      </c>
      <c r="D390" s="303">
        <f>L390+'Hlav.ťahy'!$K$2</f>
        <v>17</v>
      </c>
      <c r="E390" s="70"/>
      <c r="F390" s="67"/>
      <c r="G390" s="71"/>
      <c r="H390" s="69"/>
      <c r="I390" s="70"/>
      <c r="J390" s="29"/>
      <c r="K390" s="64"/>
      <c r="L390">
        <v>6</v>
      </c>
    </row>
    <row r="391" spans="1:12" ht="12.75">
      <c r="A391" s="341"/>
      <c r="B391" s="306" t="s">
        <v>1018</v>
      </c>
      <c r="C391" s="142">
        <v>0.4</v>
      </c>
      <c r="D391" s="303">
        <f>L391+'Hlav.ťahy'!$K$2</f>
        <v>17</v>
      </c>
      <c r="E391" s="70"/>
      <c r="F391" s="67"/>
      <c r="G391" s="71"/>
      <c r="H391" s="69"/>
      <c r="I391" s="70"/>
      <c r="J391" s="29"/>
      <c r="K391" s="64"/>
      <c r="L391">
        <v>6</v>
      </c>
    </row>
    <row r="392" spans="1:12" ht="13.5" thickBot="1">
      <c r="A392" s="342"/>
      <c r="B392" s="307" t="s">
        <v>1019</v>
      </c>
      <c r="C392" s="153">
        <v>0.2</v>
      </c>
      <c r="D392" s="304">
        <f>L392+'Hlav.ťahy'!$K$2</f>
        <v>17</v>
      </c>
      <c r="E392" s="122"/>
      <c r="F392" s="163"/>
      <c r="G392" s="164"/>
      <c r="H392" s="124"/>
      <c r="I392" s="122"/>
      <c r="J392" s="30"/>
      <c r="K392" s="123"/>
      <c r="L392">
        <v>6</v>
      </c>
    </row>
    <row r="393" spans="1:12" ht="12.75">
      <c r="A393" s="343" t="s">
        <v>330</v>
      </c>
      <c r="B393" s="155" t="s">
        <v>331</v>
      </c>
      <c r="C393" s="116">
        <v>0.7</v>
      </c>
      <c r="D393" s="117">
        <f>L393+'Hlav.ťahy'!$K$2</f>
        <v>18</v>
      </c>
      <c r="E393" s="88"/>
      <c r="F393" s="92"/>
      <c r="G393" s="93"/>
      <c r="H393" s="87"/>
      <c r="I393" s="88"/>
      <c r="J393" s="31"/>
      <c r="K393" s="86"/>
      <c r="L393">
        <v>7</v>
      </c>
    </row>
    <row r="394" spans="1:12" ht="12.75">
      <c r="A394" s="344"/>
      <c r="B394" s="133" t="s">
        <v>332</v>
      </c>
      <c r="C394" s="116">
        <v>0.622</v>
      </c>
      <c r="D394" s="117">
        <f>L394+'Hlav.ťahy'!$K$2</f>
        <v>18</v>
      </c>
      <c r="E394" s="70"/>
      <c r="F394" s="67"/>
      <c r="G394" s="71"/>
      <c r="H394" s="69"/>
      <c r="I394" s="70"/>
      <c r="J394" s="29"/>
      <c r="K394" s="64"/>
      <c r="L394">
        <v>7</v>
      </c>
    </row>
    <row r="395" spans="1:12" ht="12.75">
      <c r="A395" s="344"/>
      <c r="B395" s="133" t="s">
        <v>333</v>
      </c>
      <c r="C395" s="116">
        <v>0.54</v>
      </c>
      <c r="D395" s="117">
        <f>L395+'Hlav.ťahy'!$K$2</f>
        <v>18</v>
      </c>
      <c r="E395" s="70"/>
      <c r="F395" s="67"/>
      <c r="G395" s="71"/>
      <c r="H395" s="69"/>
      <c r="I395" s="70"/>
      <c r="J395" s="29"/>
      <c r="K395" s="64"/>
      <c r="L395">
        <v>7</v>
      </c>
    </row>
    <row r="396" spans="1:12" ht="12.75">
      <c r="A396" s="344"/>
      <c r="B396" s="133" t="s">
        <v>334</v>
      </c>
      <c r="C396" s="116">
        <v>0.8</v>
      </c>
      <c r="D396" s="117">
        <f>L396+'Hlav.ťahy'!$K$2</f>
        <v>18</v>
      </c>
      <c r="E396" s="70"/>
      <c r="F396" s="67"/>
      <c r="G396" s="71"/>
      <c r="H396" s="69"/>
      <c r="I396" s="70"/>
      <c r="J396" s="29"/>
      <c r="K396" s="64"/>
      <c r="L396">
        <v>7</v>
      </c>
    </row>
    <row r="397" spans="1:12" ht="12.75">
      <c r="A397" s="344"/>
      <c r="B397" s="133" t="s">
        <v>335</v>
      </c>
      <c r="C397" s="116">
        <v>0.7</v>
      </c>
      <c r="D397" s="117">
        <f>L397+'Hlav.ťahy'!$K$2</f>
        <v>18</v>
      </c>
      <c r="E397" s="70"/>
      <c r="F397" s="67"/>
      <c r="G397" s="71"/>
      <c r="H397" s="69"/>
      <c r="I397" s="70"/>
      <c r="J397" s="29"/>
      <c r="K397" s="64"/>
      <c r="L397">
        <v>7</v>
      </c>
    </row>
    <row r="398" spans="1:12" ht="12.75">
      <c r="A398" s="344"/>
      <c r="B398" s="133" t="s">
        <v>336</v>
      </c>
      <c r="C398" s="116">
        <v>0.9</v>
      </c>
      <c r="D398" s="117">
        <f>L398+'Hlav.ťahy'!$K$2</f>
        <v>18</v>
      </c>
      <c r="E398" s="70"/>
      <c r="F398" s="67"/>
      <c r="G398" s="71"/>
      <c r="H398" s="69"/>
      <c r="I398" s="70"/>
      <c r="J398" s="29"/>
      <c r="K398" s="64"/>
      <c r="L398">
        <v>7</v>
      </c>
    </row>
    <row r="399" spans="1:12" ht="12.75">
      <c r="A399" s="344"/>
      <c r="B399" s="133" t="s">
        <v>337</v>
      </c>
      <c r="C399" s="116">
        <v>1.12</v>
      </c>
      <c r="D399" s="117">
        <f>L399+'Hlav.ťahy'!$K$2</f>
        <v>18</v>
      </c>
      <c r="E399" s="70"/>
      <c r="F399" s="67"/>
      <c r="G399" s="71"/>
      <c r="H399" s="69"/>
      <c r="I399" s="70"/>
      <c r="J399" s="29"/>
      <c r="K399" s="64"/>
      <c r="L399">
        <v>7</v>
      </c>
    </row>
    <row r="400" spans="1:12" ht="12.75">
      <c r="A400" s="344"/>
      <c r="B400" s="133" t="s">
        <v>338</v>
      </c>
      <c r="C400" s="116">
        <v>1.2</v>
      </c>
      <c r="D400" s="117">
        <f>L400+'Hlav.ťahy'!$K$2</f>
        <v>18</v>
      </c>
      <c r="E400" s="70"/>
      <c r="F400" s="67"/>
      <c r="G400" s="71"/>
      <c r="H400" s="69"/>
      <c r="I400" s="70"/>
      <c r="J400" s="29"/>
      <c r="K400" s="64"/>
      <c r="L400">
        <v>7</v>
      </c>
    </row>
    <row r="401" spans="1:12" ht="12.75">
      <c r="A401" s="344"/>
      <c r="B401" s="133" t="s">
        <v>339</v>
      </c>
      <c r="C401" s="116">
        <v>0.6</v>
      </c>
      <c r="D401" s="117">
        <f>L401+'Hlav.ťahy'!$K$2</f>
        <v>18</v>
      </c>
      <c r="E401" s="70"/>
      <c r="F401" s="67"/>
      <c r="G401" s="71"/>
      <c r="H401" s="69"/>
      <c r="I401" s="70"/>
      <c r="J401" s="29"/>
      <c r="K401" s="64"/>
      <c r="L401">
        <v>7</v>
      </c>
    </row>
    <row r="402" spans="1:12" ht="12.75">
      <c r="A402" s="344"/>
      <c r="B402" s="133" t="s">
        <v>340</v>
      </c>
      <c r="C402" s="116">
        <v>0.92</v>
      </c>
      <c r="D402" s="117">
        <f>L402+'Hlav.ťahy'!$K$2</f>
        <v>18</v>
      </c>
      <c r="E402" s="70"/>
      <c r="F402" s="67"/>
      <c r="G402" s="71"/>
      <c r="H402" s="69"/>
      <c r="I402" s="70"/>
      <c r="J402" s="29"/>
      <c r="K402" s="64"/>
      <c r="L402">
        <v>7</v>
      </c>
    </row>
    <row r="403" spans="1:12" ht="21">
      <c r="A403" s="344"/>
      <c r="B403" s="133" t="s">
        <v>928</v>
      </c>
      <c r="C403" s="116">
        <v>0.96</v>
      </c>
      <c r="D403" s="117">
        <f>L403+'Hlav.ťahy'!$K$2</f>
        <v>18</v>
      </c>
      <c r="E403" s="70"/>
      <c r="F403" s="67"/>
      <c r="G403" s="71"/>
      <c r="H403" s="69"/>
      <c r="I403" s="70"/>
      <c r="J403" s="29"/>
      <c r="K403" s="64"/>
      <c r="L403">
        <v>7</v>
      </c>
    </row>
    <row r="404" spans="1:12" ht="12.75">
      <c r="A404" s="344"/>
      <c r="B404" s="133" t="s">
        <v>341</v>
      </c>
      <c r="C404" s="116">
        <v>0.78</v>
      </c>
      <c r="D404" s="117">
        <f>L404+'Hlav.ťahy'!$K$2</f>
        <v>18</v>
      </c>
      <c r="E404" s="70"/>
      <c r="F404" s="67"/>
      <c r="G404" s="71"/>
      <c r="H404" s="69"/>
      <c r="I404" s="70"/>
      <c r="J404" s="29"/>
      <c r="K404" s="64"/>
      <c r="L404">
        <v>7</v>
      </c>
    </row>
    <row r="405" spans="1:12" ht="12.75">
      <c r="A405" s="344"/>
      <c r="B405" s="133" t="s">
        <v>342</v>
      </c>
      <c r="C405" s="116">
        <v>1</v>
      </c>
      <c r="D405" s="117">
        <f>L405+'Hlav.ťahy'!$K$2</f>
        <v>18</v>
      </c>
      <c r="E405" s="70"/>
      <c r="F405" s="67"/>
      <c r="G405" s="71"/>
      <c r="H405" s="69"/>
      <c r="I405" s="70"/>
      <c r="J405" s="29"/>
      <c r="K405" s="64"/>
      <c r="L405">
        <v>7</v>
      </c>
    </row>
    <row r="406" spans="1:12" ht="12.75">
      <c r="A406" s="344"/>
      <c r="B406" s="133" t="s">
        <v>343</v>
      </c>
      <c r="C406" s="116">
        <v>0.84</v>
      </c>
      <c r="D406" s="117">
        <f>L406+'Hlav.ťahy'!$K$2</f>
        <v>18</v>
      </c>
      <c r="E406" s="70"/>
      <c r="F406" s="67"/>
      <c r="G406" s="71"/>
      <c r="H406" s="69"/>
      <c r="I406" s="70"/>
      <c r="J406" s="29"/>
      <c r="K406" s="64"/>
      <c r="L406">
        <v>7</v>
      </c>
    </row>
    <row r="407" spans="1:12" ht="12.75">
      <c r="A407" s="344"/>
      <c r="B407" s="133" t="s">
        <v>344</v>
      </c>
      <c r="C407" s="116">
        <v>0.78</v>
      </c>
      <c r="D407" s="117">
        <f>L407+'Hlav.ťahy'!$K$2</f>
        <v>18</v>
      </c>
      <c r="E407" s="70"/>
      <c r="F407" s="67"/>
      <c r="G407" s="71"/>
      <c r="H407" s="69"/>
      <c r="I407" s="70"/>
      <c r="J407" s="29"/>
      <c r="K407" s="64"/>
      <c r="L407">
        <v>7</v>
      </c>
    </row>
    <row r="408" spans="1:12" ht="12.75">
      <c r="A408" s="344"/>
      <c r="B408" s="133" t="s">
        <v>345</v>
      </c>
      <c r="C408" s="116">
        <v>1.84</v>
      </c>
      <c r="D408" s="117">
        <f>L408+'Hlav.ťahy'!$K$2</f>
        <v>18</v>
      </c>
      <c r="E408" s="70"/>
      <c r="F408" s="67"/>
      <c r="G408" s="71"/>
      <c r="H408" s="69"/>
      <c r="I408" s="70"/>
      <c r="J408" s="29"/>
      <c r="K408" s="64"/>
      <c r="L408">
        <v>7</v>
      </c>
    </row>
    <row r="409" spans="1:12" ht="12.75">
      <c r="A409" s="344"/>
      <c r="B409" s="133" t="s">
        <v>346</v>
      </c>
      <c r="C409" s="116">
        <v>1.4</v>
      </c>
      <c r="D409" s="117">
        <f>L409+'Hlav.ťahy'!$K$2</f>
        <v>18</v>
      </c>
      <c r="E409" s="70"/>
      <c r="F409" s="67"/>
      <c r="G409" s="71"/>
      <c r="H409" s="69"/>
      <c r="I409" s="70"/>
      <c r="J409" s="29"/>
      <c r="K409" s="64"/>
      <c r="L409">
        <v>7</v>
      </c>
    </row>
    <row r="410" spans="1:12" ht="12.75">
      <c r="A410" s="344"/>
      <c r="B410" s="133" t="s">
        <v>929</v>
      </c>
      <c r="C410" s="116">
        <v>1.2</v>
      </c>
      <c r="D410" s="117">
        <f>L410+'Hlav.ťahy'!$K$2</f>
        <v>18</v>
      </c>
      <c r="E410" s="70"/>
      <c r="F410" s="67"/>
      <c r="G410" s="71"/>
      <c r="H410" s="69"/>
      <c r="I410" s="70"/>
      <c r="J410" s="29"/>
      <c r="K410" s="64"/>
      <c r="L410">
        <v>7</v>
      </c>
    </row>
    <row r="411" spans="1:12" ht="21" thickBot="1">
      <c r="A411" s="344"/>
      <c r="B411" s="308" t="s">
        <v>930</v>
      </c>
      <c r="C411" s="309">
        <v>0.18</v>
      </c>
      <c r="D411" s="310">
        <f>L411+'Hlav.ťahy'!$K$2</f>
        <v>18</v>
      </c>
      <c r="E411" s="82"/>
      <c r="F411" s="79"/>
      <c r="G411" s="80"/>
      <c r="H411" s="81"/>
      <c r="I411" s="82"/>
      <c r="J411" s="79"/>
      <c r="K411" s="80"/>
      <c r="L411">
        <v>7</v>
      </c>
    </row>
    <row r="412" spans="1:12" ht="12.75">
      <c r="A412" s="340" t="s">
        <v>1020</v>
      </c>
      <c r="B412" s="305" t="s">
        <v>1021</v>
      </c>
      <c r="C412" s="311">
        <v>2</v>
      </c>
      <c r="D412" s="312">
        <f>L412+'Hlav.ťahy'!$K$2</f>
        <v>18</v>
      </c>
      <c r="E412" s="128"/>
      <c r="F412" s="28"/>
      <c r="G412" s="59"/>
      <c r="H412" s="28"/>
      <c r="I412" s="59"/>
      <c r="J412" s="129"/>
      <c r="K412" s="59"/>
      <c r="L412">
        <v>7</v>
      </c>
    </row>
    <row r="413" spans="1:12" ht="12.75">
      <c r="A413" s="341"/>
      <c r="B413" s="306" t="s">
        <v>1022</v>
      </c>
      <c r="C413" s="130">
        <v>0.9</v>
      </c>
      <c r="D413" s="245">
        <f>L413+'Hlav.ťahy'!$K$2</f>
        <v>18</v>
      </c>
      <c r="E413" s="70"/>
      <c r="F413" s="29"/>
      <c r="G413" s="64"/>
      <c r="H413" s="29"/>
      <c r="I413" s="64"/>
      <c r="J413" s="69"/>
      <c r="K413" s="64"/>
      <c r="L413">
        <v>7</v>
      </c>
    </row>
    <row r="414" spans="1:12" ht="12.75">
      <c r="A414" s="341"/>
      <c r="B414" s="306" t="s">
        <v>1023</v>
      </c>
      <c r="C414" s="130">
        <v>0.4</v>
      </c>
      <c r="D414" s="245">
        <f>L414+'Hlav.ťahy'!$K$2</f>
        <v>18</v>
      </c>
      <c r="E414" s="70"/>
      <c r="F414" s="29"/>
      <c r="G414" s="64"/>
      <c r="H414" s="29"/>
      <c r="I414" s="64"/>
      <c r="J414" s="69"/>
      <c r="K414" s="64"/>
      <c r="L414">
        <v>7</v>
      </c>
    </row>
    <row r="415" spans="1:12" ht="12.75">
      <c r="A415" s="341"/>
      <c r="B415" s="306" t="s">
        <v>1024</v>
      </c>
      <c r="C415" s="130">
        <v>0.5</v>
      </c>
      <c r="D415" s="245">
        <f>L415+'Hlav.ťahy'!$K$2</f>
        <v>18</v>
      </c>
      <c r="E415" s="70"/>
      <c r="F415" s="29"/>
      <c r="G415" s="64"/>
      <c r="H415" s="29"/>
      <c r="I415" s="64"/>
      <c r="J415" s="69"/>
      <c r="K415" s="64"/>
      <c r="L415">
        <v>7</v>
      </c>
    </row>
    <row r="416" spans="1:12" ht="12.75">
      <c r="A416" s="341"/>
      <c r="B416" s="306" t="s">
        <v>1025</v>
      </c>
      <c r="C416" s="130">
        <v>0.6</v>
      </c>
      <c r="D416" s="245">
        <f>L416+'Hlav.ťahy'!$K$2</f>
        <v>18</v>
      </c>
      <c r="E416" s="70"/>
      <c r="F416" s="29"/>
      <c r="G416" s="64"/>
      <c r="H416" s="29"/>
      <c r="I416" s="64"/>
      <c r="J416" s="69"/>
      <c r="K416" s="64"/>
      <c r="L416">
        <v>7</v>
      </c>
    </row>
    <row r="417" spans="1:12" ht="13.5" thickBot="1">
      <c r="A417" s="342"/>
      <c r="B417" s="307" t="s">
        <v>1026</v>
      </c>
      <c r="C417" s="121">
        <v>0.6</v>
      </c>
      <c r="D417" s="154">
        <f>L417+'Hlav.ťahy'!$K$2</f>
        <v>18</v>
      </c>
      <c r="E417" s="122"/>
      <c r="F417" s="30"/>
      <c r="G417" s="123"/>
      <c r="H417" s="30"/>
      <c r="I417" s="123"/>
      <c r="J417" s="124"/>
      <c r="K417" s="123"/>
      <c r="L417">
        <v>7</v>
      </c>
    </row>
    <row r="418" spans="1:11" ht="12.75">
      <c r="A418" s="103"/>
      <c r="B418" s="156">
        <f>SUBTOTAL(3,B7:B417)</f>
        <v>411</v>
      </c>
      <c r="C418" s="49">
        <f>SUBTOTAL(9,C7:C417)</f>
        <v>287.04599999999994</v>
      </c>
      <c r="D418" s="103"/>
      <c r="E418" s="103"/>
      <c r="F418" s="103"/>
      <c r="G418" s="103"/>
      <c r="H418" s="103"/>
      <c r="I418" s="103"/>
      <c r="J418" s="103"/>
      <c r="K418" s="103"/>
    </row>
    <row r="419" spans="1:11" ht="12.75">
      <c r="A419" s="103"/>
      <c r="B419" s="49"/>
      <c r="C419" s="49"/>
      <c r="D419" s="103"/>
      <c r="E419" s="103"/>
      <c r="F419" s="103"/>
      <c r="G419" s="103"/>
      <c r="H419" s="103"/>
      <c r="I419" s="103"/>
      <c r="J419" s="103"/>
      <c r="K419" s="103"/>
    </row>
    <row r="420" spans="1:11" ht="12.75">
      <c r="A420" s="103"/>
      <c r="B420" s="49"/>
      <c r="C420" s="49"/>
      <c r="D420" s="103"/>
      <c r="E420" s="103"/>
      <c r="F420" s="103"/>
      <c r="G420" s="103"/>
      <c r="H420" s="103"/>
      <c r="I420" s="103"/>
      <c r="J420" s="103"/>
      <c r="K420" s="103"/>
    </row>
    <row r="421" spans="1:11" ht="12.75">
      <c r="A421" s="103"/>
      <c r="B421" s="49"/>
      <c r="C421" s="49"/>
      <c r="D421" s="103"/>
      <c r="E421" s="103"/>
      <c r="F421" s="103"/>
      <c r="G421" s="103"/>
      <c r="H421" s="103"/>
      <c r="I421" s="103"/>
      <c r="J421" s="103"/>
      <c r="K421" s="103"/>
    </row>
    <row r="422" spans="1:11" ht="12.75">
      <c r="A422" s="103"/>
      <c r="B422" s="49"/>
      <c r="C422" s="49"/>
      <c r="D422" s="103"/>
      <c r="E422" s="103"/>
      <c r="F422" s="103"/>
      <c r="G422" s="103"/>
      <c r="H422" s="103"/>
      <c r="I422" s="103"/>
      <c r="J422" s="103"/>
      <c r="K422" s="103"/>
    </row>
    <row r="423" spans="1:11" ht="12.75">
      <c r="A423" s="103"/>
      <c r="B423" s="49"/>
      <c r="C423" s="49"/>
      <c r="D423" s="103"/>
      <c r="E423" s="103"/>
      <c r="F423" s="103"/>
      <c r="G423" s="103"/>
      <c r="H423" s="103"/>
      <c r="I423" s="103"/>
      <c r="J423" s="103"/>
      <c r="K423" s="103"/>
    </row>
    <row r="424" spans="1:11" ht="12.75">
      <c r="A424" s="103"/>
      <c r="B424" s="49"/>
      <c r="C424" s="49"/>
      <c r="D424" s="103"/>
      <c r="E424" s="103"/>
      <c r="F424" s="103"/>
      <c r="G424" s="103"/>
      <c r="H424" s="103"/>
      <c r="I424" s="103"/>
      <c r="J424" s="103"/>
      <c r="K424" s="103"/>
    </row>
    <row r="425" spans="1:11" ht="12.75">
      <c r="A425" s="103"/>
      <c r="B425" s="49"/>
      <c r="C425" s="49"/>
      <c r="D425" s="103"/>
      <c r="E425" s="103"/>
      <c r="F425" s="103"/>
      <c r="G425" s="103"/>
      <c r="H425" s="103"/>
      <c r="I425" s="103"/>
      <c r="J425" s="103"/>
      <c r="K425" s="103"/>
    </row>
    <row r="426" spans="1:11" ht="12.75">
      <c r="A426" s="103"/>
      <c r="B426" s="49"/>
      <c r="C426" s="49"/>
      <c r="D426" s="49"/>
      <c r="E426" s="103"/>
      <c r="F426" s="103"/>
      <c r="G426" s="103"/>
      <c r="H426" s="103"/>
      <c r="I426" s="103"/>
      <c r="J426" s="103"/>
      <c r="K426" s="103"/>
    </row>
    <row r="427" spans="1:11" ht="12.75">
      <c r="A427" s="103"/>
      <c r="B427" s="49"/>
      <c r="C427" s="49"/>
      <c r="D427" s="49"/>
      <c r="E427" s="103"/>
      <c r="F427" s="103"/>
      <c r="G427" s="103"/>
      <c r="H427" s="103"/>
      <c r="I427" s="103"/>
      <c r="J427" s="103"/>
      <c r="K427" s="103"/>
    </row>
    <row r="428" spans="1:11" ht="12.75">
      <c r="A428" s="103"/>
      <c r="B428" s="49"/>
      <c r="C428" s="49"/>
      <c r="D428" s="49"/>
      <c r="E428" s="103"/>
      <c r="F428" s="103"/>
      <c r="G428" s="103"/>
      <c r="H428" s="103"/>
      <c r="I428" s="103"/>
      <c r="J428" s="103"/>
      <c r="K428" s="103"/>
    </row>
    <row r="429" spans="1:11" ht="12.75">
      <c r="A429" s="103"/>
      <c r="B429" s="49"/>
      <c r="C429" s="49"/>
      <c r="D429" s="49"/>
      <c r="E429" s="103"/>
      <c r="F429" s="103"/>
      <c r="G429" s="103"/>
      <c r="H429" s="103"/>
      <c r="I429" s="103"/>
      <c r="J429" s="103"/>
      <c r="K429" s="103"/>
    </row>
    <row r="430" spans="1:11" ht="12.75">
      <c r="A430" s="103"/>
      <c r="B430" s="49"/>
      <c r="C430" s="49"/>
      <c r="D430" s="49"/>
      <c r="E430" s="103"/>
      <c r="F430" s="103"/>
      <c r="G430" s="103"/>
      <c r="H430" s="103"/>
      <c r="I430" s="103"/>
      <c r="J430" s="103"/>
      <c r="K430" s="103"/>
    </row>
    <row r="431" spans="1:11" ht="12.75">
      <c r="A431" s="103"/>
      <c r="B431" s="49"/>
      <c r="C431" s="49"/>
      <c r="D431" s="49"/>
      <c r="E431" s="103"/>
      <c r="F431" s="103"/>
      <c r="G431" s="103"/>
      <c r="H431" s="103"/>
      <c r="I431" s="103"/>
      <c r="J431" s="103"/>
      <c r="K431" s="103"/>
    </row>
    <row r="432" spans="1:11" ht="12.75">
      <c r="A432" s="103"/>
      <c r="B432" s="49"/>
      <c r="C432" s="49"/>
      <c r="D432" s="49"/>
      <c r="E432" s="103"/>
      <c r="F432" s="103"/>
      <c r="G432" s="103"/>
      <c r="H432" s="103"/>
      <c r="I432" s="103"/>
      <c r="J432" s="103"/>
      <c r="K432" s="103"/>
    </row>
    <row r="433" spans="1:11" ht="12.75">
      <c r="A433" s="103"/>
      <c r="B433" s="49"/>
      <c r="C433" s="49"/>
      <c r="D433" s="49"/>
      <c r="E433" s="103"/>
      <c r="F433" s="103"/>
      <c r="G433" s="103"/>
      <c r="H433" s="103"/>
      <c r="I433" s="103"/>
      <c r="J433" s="103"/>
      <c r="K433" s="103"/>
    </row>
    <row r="434" spans="1:11" ht="12.75">
      <c r="A434" s="103"/>
      <c r="B434" s="49"/>
      <c r="C434" s="49"/>
      <c r="D434" s="49"/>
      <c r="E434" s="103"/>
      <c r="F434" s="103"/>
      <c r="G434" s="103"/>
      <c r="H434" s="103"/>
      <c r="I434" s="103"/>
      <c r="J434" s="103"/>
      <c r="K434" s="103"/>
    </row>
    <row r="435" spans="1:11" ht="12.75">
      <c r="A435" s="103"/>
      <c r="B435" s="49"/>
      <c r="C435" s="49"/>
      <c r="D435" s="49"/>
      <c r="E435" s="103"/>
      <c r="F435" s="103"/>
      <c r="G435" s="103"/>
      <c r="H435" s="103"/>
      <c r="I435" s="103"/>
      <c r="J435" s="103"/>
      <c r="K435" s="103"/>
    </row>
    <row r="436" spans="1:11" ht="12.75">
      <c r="A436" s="103"/>
      <c r="B436" s="49"/>
      <c r="C436" s="49"/>
      <c r="D436" s="49"/>
      <c r="E436" s="103"/>
      <c r="F436" s="103"/>
      <c r="G436" s="103"/>
      <c r="H436" s="103"/>
      <c r="I436" s="103"/>
      <c r="J436" s="103"/>
      <c r="K436" s="103"/>
    </row>
    <row r="437" spans="1:11" ht="12.75">
      <c r="A437" s="103"/>
      <c r="B437" s="49"/>
      <c r="C437" s="49"/>
      <c r="D437" s="49"/>
      <c r="E437" s="103"/>
      <c r="F437" s="103"/>
      <c r="G437" s="103"/>
      <c r="H437" s="103"/>
      <c r="I437" s="103"/>
      <c r="J437" s="103"/>
      <c r="K437" s="103"/>
    </row>
    <row r="438" spans="1:11" ht="12.75">
      <c r="A438" s="103"/>
      <c r="B438" s="49"/>
      <c r="C438" s="49"/>
      <c r="D438" s="49"/>
      <c r="E438" s="103"/>
      <c r="F438" s="103"/>
      <c r="G438" s="103"/>
      <c r="H438" s="103"/>
      <c r="I438" s="103"/>
      <c r="J438" s="103"/>
      <c r="K438" s="103"/>
    </row>
    <row r="439" spans="1:11" ht="12.75">
      <c r="A439" s="103"/>
      <c r="B439" s="49"/>
      <c r="C439" s="49"/>
      <c r="D439" s="49"/>
      <c r="E439" s="103"/>
      <c r="F439" s="103"/>
      <c r="G439" s="103"/>
      <c r="H439" s="103"/>
      <c r="I439" s="103"/>
      <c r="J439" s="103"/>
      <c r="K439" s="103"/>
    </row>
    <row r="440" spans="1:11" ht="12.75">
      <c r="A440" s="103"/>
      <c r="B440" s="49"/>
      <c r="C440" s="49"/>
      <c r="D440" s="49"/>
      <c r="E440" s="103"/>
      <c r="F440" s="103"/>
      <c r="G440" s="103"/>
      <c r="H440" s="103"/>
      <c r="I440" s="103"/>
      <c r="J440" s="103"/>
      <c r="K440" s="103"/>
    </row>
    <row r="441" spans="1:11" ht="12.75">
      <c r="A441" s="103"/>
      <c r="B441" s="49"/>
      <c r="C441" s="49"/>
      <c r="D441" s="49"/>
      <c r="E441" s="103"/>
      <c r="F441" s="103"/>
      <c r="G441" s="103"/>
      <c r="H441" s="103"/>
      <c r="I441" s="103"/>
      <c r="J441" s="103"/>
      <c r="K441" s="103"/>
    </row>
    <row r="442" spans="1:11" ht="12.75">
      <c r="A442" s="103"/>
      <c r="B442" s="49"/>
      <c r="C442" s="49"/>
      <c r="D442" s="49"/>
      <c r="E442" s="103"/>
      <c r="F442" s="103"/>
      <c r="G442" s="103"/>
      <c r="H442" s="103"/>
      <c r="I442" s="103"/>
      <c r="J442" s="103"/>
      <c r="K442" s="103"/>
    </row>
    <row r="443" spans="1:11" ht="12.75">
      <c r="A443" s="103"/>
      <c r="B443" s="49"/>
      <c r="C443" s="49"/>
      <c r="D443" s="49"/>
      <c r="E443" s="103"/>
      <c r="F443" s="103"/>
      <c r="G443" s="103"/>
      <c r="H443" s="103"/>
      <c r="I443" s="103"/>
      <c r="J443" s="103"/>
      <c r="K443" s="103"/>
    </row>
    <row r="444" spans="1:11" ht="12.75">
      <c r="A444" s="103"/>
      <c r="B444" s="49"/>
      <c r="C444" s="49"/>
      <c r="D444" s="49"/>
      <c r="E444" s="103"/>
      <c r="F444" s="103"/>
      <c r="G444" s="103"/>
      <c r="H444" s="103"/>
      <c r="I444" s="103"/>
      <c r="J444" s="103"/>
      <c r="K444" s="103"/>
    </row>
    <row r="445" spans="1:11" ht="12.75">
      <c r="A445" s="103"/>
      <c r="B445" s="49"/>
      <c r="C445" s="49"/>
      <c r="D445" s="49"/>
      <c r="E445" s="103"/>
      <c r="F445" s="103"/>
      <c r="G445" s="103"/>
      <c r="H445" s="103"/>
      <c r="I445" s="103"/>
      <c r="J445" s="103"/>
      <c r="K445" s="103"/>
    </row>
    <row r="446" spans="1:11" ht="12.75">
      <c r="A446" s="103"/>
      <c r="B446" s="49"/>
      <c r="C446" s="49"/>
      <c r="D446" s="49"/>
      <c r="E446" s="103"/>
      <c r="F446" s="103"/>
      <c r="G446" s="103"/>
      <c r="H446" s="103"/>
      <c r="I446" s="103"/>
      <c r="J446" s="103"/>
      <c r="K446" s="103"/>
    </row>
    <row r="447" spans="1:11" ht="12.75">
      <c r="A447" s="103"/>
      <c r="B447" s="49"/>
      <c r="C447" s="49"/>
      <c r="D447" s="49"/>
      <c r="E447" s="103"/>
      <c r="F447" s="103"/>
      <c r="G447" s="103"/>
      <c r="H447" s="103"/>
      <c r="I447" s="103"/>
      <c r="J447" s="103"/>
      <c r="K447" s="103"/>
    </row>
    <row r="448" spans="1:11" ht="12.75">
      <c r="A448" s="103"/>
      <c r="B448" s="49"/>
      <c r="C448" s="49"/>
      <c r="D448" s="49"/>
      <c r="E448" s="103"/>
      <c r="F448" s="103"/>
      <c r="G448" s="103"/>
      <c r="H448" s="103"/>
      <c r="I448" s="103"/>
      <c r="J448" s="103"/>
      <c r="K448" s="103"/>
    </row>
    <row r="449" spans="1:11" ht="12.75">
      <c r="A449" s="103"/>
      <c r="B449" s="49"/>
      <c r="C449" s="49"/>
      <c r="D449" s="49"/>
      <c r="E449" s="103"/>
      <c r="F449" s="103"/>
      <c r="G449" s="103"/>
      <c r="H449" s="103"/>
      <c r="I449" s="103"/>
      <c r="J449" s="103"/>
      <c r="K449" s="103"/>
    </row>
    <row r="450" spans="1:11" ht="12.75">
      <c r="A450" s="103"/>
      <c r="B450" s="49"/>
      <c r="C450" s="49"/>
      <c r="D450" s="49"/>
      <c r="E450" s="103"/>
      <c r="F450" s="103"/>
      <c r="G450" s="103"/>
      <c r="H450" s="103"/>
      <c r="I450" s="103"/>
      <c r="J450" s="103"/>
      <c r="K450" s="103"/>
    </row>
    <row r="451" spans="1:11" ht="12.75">
      <c r="A451" s="103"/>
      <c r="B451" s="49"/>
      <c r="C451" s="49"/>
      <c r="D451" s="49"/>
      <c r="E451" s="103"/>
      <c r="F451" s="103"/>
      <c r="G451" s="103"/>
      <c r="H451" s="103"/>
      <c r="I451" s="103"/>
      <c r="J451" s="103"/>
      <c r="K451" s="103"/>
    </row>
    <row r="452" spans="1:11" ht="12.75">
      <c r="A452" s="103"/>
      <c r="B452" s="49"/>
      <c r="C452" s="49"/>
      <c r="D452" s="49"/>
      <c r="E452" s="103"/>
      <c r="F452" s="103"/>
      <c r="G452" s="103"/>
      <c r="H452" s="103"/>
      <c r="I452" s="103"/>
      <c r="J452" s="103"/>
      <c r="K452" s="103"/>
    </row>
    <row r="453" spans="1:11" ht="12.75">
      <c r="A453" s="103"/>
      <c r="B453" s="49"/>
      <c r="C453" s="49"/>
      <c r="D453" s="49"/>
      <c r="E453" s="103"/>
      <c r="F453" s="103"/>
      <c r="G453" s="103"/>
      <c r="H453" s="103"/>
      <c r="I453" s="103"/>
      <c r="J453" s="103"/>
      <c r="K453" s="103"/>
    </row>
    <row r="454" spans="1:11" ht="12.75">
      <c r="A454" s="103"/>
      <c r="B454" s="49"/>
      <c r="C454" s="49"/>
      <c r="D454" s="49"/>
      <c r="E454" s="103"/>
      <c r="F454" s="103"/>
      <c r="G454" s="103"/>
      <c r="H454" s="103"/>
      <c r="I454" s="103"/>
      <c r="J454" s="103"/>
      <c r="K454" s="103"/>
    </row>
    <row r="455" spans="1:11" ht="12.75">
      <c r="A455" s="103"/>
      <c r="B455" s="49"/>
      <c r="C455" s="49"/>
      <c r="D455" s="49"/>
      <c r="E455" s="103"/>
      <c r="F455" s="103"/>
      <c r="G455" s="103"/>
      <c r="H455" s="103"/>
      <c r="I455" s="103"/>
      <c r="J455" s="103"/>
      <c r="K455" s="103"/>
    </row>
    <row r="456" spans="1:11" ht="12.75">
      <c r="A456" s="103"/>
      <c r="B456" s="49"/>
      <c r="C456" s="49"/>
      <c r="D456" s="49"/>
      <c r="E456" s="103"/>
      <c r="F456" s="103"/>
      <c r="G456" s="103"/>
      <c r="H456" s="103"/>
      <c r="I456" s="103"/>
      <c r="J456" s="103"/>
      <c r="K456" s="103"/>
    </row>
    <row r="457" spans="1:11" ht="12.75">
      <c r="A457" s="103"/>
      <c r="B457" s="49"/>
      <c r="C457" s="49"/>
      <c r="D457" s="49"/>
      <c r="E457" s="103"/>
      <c r="F457" s="103"/>
      <c r="G457" s="103"/>
      <c r="H457" s="103"/>
      <c r="I457" s="103"/>
      <c r="J457" s="103"/>
      <c r="K457" s="103"/>
    </row>
    <row r="458" spans="1:11" ht="12.75">
      <c r="A458" s="103"/>
      <c r="B458" s="49"/>
      <c r="C458" s="49"/>
      <c r="D458" s="49"/>
      <c r="E458" s="103"/>
      <c r="F458" s="103"/>
      <c r="G458" s="103"/>
      <c r="H458" s="103"/>
      <c r="I458" s="103"/>
      <c r="J458" s="103"/>
      <c r="K458" s="103"/>
    </row>
    <row r="459" spans="1:11" ht="12.75">
      <c r="A459" s="103"/>
      <c r="B459" s="49"/>
      <c r="C459" s="49"/>
      <c r="D459" s="49"/>
      <c r="E459" s="103"/>
      <c r="F459" s="103"/>
      <c r="G459" s="103"/>
      <c r="H459" s="103"/>
      <c r="I459" s="103"/>
      <c r="J459" s="103"/>
      <c r="K459" s="103"/>
    </row>
    <row r="460" spans="1:11" ht="12.75">
      <c r="A460" s="103"/>
      <c r="B460" s="49"/>
      <c r="C460" s="49"/>
      <c r="D460" s="49"/>
      <c r="E460" s="103"/>
      <c r="F460" s="103"/>
      <c r="G460" s="103"/>
      <c r="H460" s="103"/>
      <c r="I460" s="103"/>
      <c r="J460" s="103"/>
      <c r="K460" s="103"/>
    </row>
    <row r="461" spans="1:11" ht="12.75">
      <c r="A461" s="103"/>
      <c r="B461" s="49"/>
      <c r="C461" s="49"/>
      <c r="D461" s="49"/>
      <c r="E461" s="103"/>
      <c r="F461" s="103"/>
      <c r="G461" s="103"/>
      <c r="H461" s="103"/>
      <c r="I461" s="103"/>
      <c r="J461" s="103"/>
      <c r="K461" s="103"/>
    </row>
    <row r="462" spans="1:11" ht="12.75">
      <c r="A462" s="103"/>
      <c r="B462" s="49"/>
      <c r="C462" s="49"/>
      <c r="D462" s="49"/>
      <c r="E462" s="103"/>
      <c r="F462" s="103"/>
      <c r="G462" s="103"/>
      <c r="H462" s="103"/>
      <c r="I462" s="103"/>
      <c r="J462" s="103"/>
      <c r="K462" s="103"/>
    </row>
    <row r="463" spans="1:11" ht="12.75">
      <c r="A463" s="103"/>
      <c r="B463" s="49"/>
      <c r="C463" s="49"/>
      <c r="D463" s="49"/>
      <c r="E463" s="103"/>
      <c r="F463" s="103"/>
      <c r="G463" s="103"/>
      <c r="H463" s="103"/>
      <c r="I463" s="103"/>
      <c r="J463" s="103"/>
      <c r="K463" s="103"/>
    </row>
    <row r="464" spans="1:11" ht="12.75">
      <c r="A464" s="103"/>
      <c r="B464" s="49"/>
      <c r="C464" s="49"/>
      <c r="D464" s="49"/>
      <c r="E464" s="103"/>
      <c r="F464" s="103"/>
      <c r="G464" s="103"/>
      <c r="H464" s="103"/>
      <c r="I464" s="103"/>
      <c r="J464" s="103"/>
      <c r="K464" s="103"/>
    </row>
    <row r="465" spans="1:11" ht="12.75">
      <c r="A465" s="103"/>
      <c r="B465" s="49"/>
      <c r="C465" s="49"/>
      <c r="D465" s="49"/>
      <c r="E465" s="103"/>
      <c r="F465" s="103"/>
      <c r="G465" s="103"/>
      <c r="H465" s="103"/>
      <c r="I465" s="103"/>
      <c r="J465" s="103"/>
      <c r="K465" s="103"/>
    </row>
    <row r="466" spans="1:11" ht="12.75">
      <c r="A466" s="103"/>
      <c r="B466" s="49"/>
      <c r="C466" s="49"/>
      <c r="D466" s="49"/>
      <c r="E466" s="103"/>
      <c r="F466" s="103"/>
      <c r="G466" s="103"/>
      <c r="H466" s="103"/>
      <c r="I466" s="103"/>
      <c r="J466" s="103"/>
      <c r="K466" s="103"/>
    </row>
    <row r="467" spans="1:11" ht="12.75">
      <c r="A467" s="103"/>
      <c r="B467" s="49"/>
      <c r="C467" s="49"/>
      <c r="D467" s="49"/>
      <c r="E467" s="103"/>
      <c r="F467" s="103"/>
      <c r="G467" s="103"/>
      <c r="H467" s="103"/>
      <c r="I467" s="103"/>
      <c r="J467" s="103"/>
      <c r="K467" s="103"/>
    </row>
    <row r="468" spans="1:11" ht="12.75">
      <c r="A468" s="103"/>
      <c r="B468" s="49"/>
      <c r="C468" s="49"/>
      <c r="D468" s="49"/>
      <c r="E468" s="103"/>
      <c r="F468" s="103"/>
      <c r="G468" s="103"/>
      <c r="H468" s="103"/>
      <c r="I468" s="103"/>
      <c r="J468" s="103"/>
      <c r="K468" s="103"/>
    </row>
    <row r="469" spans="1:11" ht="12.75">
      <c r="A469" s="103"/>
      <c r="B469" s="49"/>
      <c r="C469" s="49"/>
      <c r="D469" s="49"/>
      <c r="E469" s="103"/>
      <c r="F469" s="103"/>
      <c r="G469" s="103"/>
      <c r="H469" s="103"/>
      <c r="I469" s="103"/>
      <c r="J469" s="103"/>
      <c r="K469" s="103"/>
    </row>
    <row r="470" spans="1:11" ht="12.75">
      <c r="A470" s="103"/>
      <c r="B470" s="49"/>
      <c r="C470" s="49"/>
      <c r="D470" s="49"/>
      <c r="E470" s="103"/>
      <c r="F470" s="103"/>
      <c r="G470" s="103"/>
      <c r="H470" s="103"/>
      <c r="I470" s="103"/>
      <c r="J470" s="103"/>
      <c r="K470" s="103"/>
    </row>
    <row r="471" spans="1:11" ht="12.75">
      <c r="A471" s="103"/>
      <c r="B471" s="49"/>
      <c r="C471" s="49"/>
      <c r="D471" s="49"/>
      <c r="E471" s="103"/>
      <c r="F471" s="103"/>
      <c r="G471" s="103"/>
      <c r="H471" s="103"/>
      <c r="I471" s="103"/>
      <c r="J471" s="103"/>
      <c r="K471" s="103"/>
    </row>
    <row r="472" spans="1:11" ht="12.75">
      <c r="A472" s="103"/>
      <c r="B472" s="49"/>
      <c r="C472" s="49"/>
      <c r="D472" s="49"/>
      <c r="E472" s="103"/>
      <c r="F472" s="103"/>
      <c r="G472" s="103"/>
      <c r="H472" s="103"/>
      <c r="I472" s="103"/>
      <c r="J472" s="103"/>
      <c r="K472" s="103"/>
    </row>
    <row r="473" spans="1:11" ht="12.75">
      <c r="A473" s="103"/>
      <c r="B473" s="49"/>
      <c r="C473" s="49"/>
      <c r="D473" s="49"/>
      <c r="E473" s="103"/>
      <c r="F473" s="103"/>
      <c r="G473" s="103"/>
      <c r="H473" s="103"/>
      <c r="I473" s="103"/>
      <c r="J473" s="103"/>
      <c r="K473" s="103"/>
    </row>
    <row r="474" spans="1:11" ht="12.75">
      <c r="A474" s="103"/>
      <c r="B474" s="49"/>
      <c r="C474" s="49"/>
      <c r="D474" s="49"/>
      <c r="E474" s="103"/>
      <c r="F474" s="103"/>
      <c r="G474" s="103"/>
      <c r="H474" s="103"/>
      <c r="I474" s="103"/>
      <c r="J474" s="103"/>
      <c r="K474" s="103"/>
    </row>
    <row r="475" spans="1:11" ht="12.75">
      <c r="A475" s="103"/>
      <c r="B475" s="49"/>
      <c r="C475" s="49"/>
      <c r="D475" s="49"/>
      <c r="E475" s="103"/>
      <c r="F475" s="103"/>
      <c r="G475" s="103"/>
      <c r="H475" s="103"/>
      <c r="I475" s="103"/>
      <c r="J475" s="103"/>
      <c r="K475" s="103"/>
    </row>
    <row r="476" spans="1:11" ht="12.75">
      <c r="A476" s="103"/>
      <c r="B476" s="49"/>
      <c r="C476" s="49"/>
      <c r="D476" s="49"/>
      <c r="E476" s="103"/>
      <c r="F476" s="103"/>
      <c r="G476" s="103"/>
      <c r="H476" s="103"/>
      <c r="I476" s="103"/>
      <c r="J476" s="103"/>
      <c r="K476" s="103"/>
    </row>
    <row r="477" spans="1:11" ht="12.75">
      <c r="A477" s="103"/>
      <c r="B477" s="49"/>
      <c r="C477" s="49"/>
      <c r="D477" s="49"/>
      <c r="E477" s="103"/>
      <c r="F477" s="103"/>
      <c r="G477" s="103"/>
      <c r="H477" s="103"/>
      <c r="I477" s="103"/>
      <c r="J477" s="103"/>
      <c r="K477" s="103"/>
    </row>
    <row r="478" spans="1:11" ht="12.75">
      <c r="A478" s="103"/>
      <c r="B478" s="49"/>
      <c r="C478" s="49"/>
      <c r="D478" s="49"/>
      <c r="E478" s="103"/>
      <c r="F478" s="103"/>
      <c r="G478" s="103"/>
      <c r="H478" s="103"/>
      <c r="I478" s="103"/>
      <c r="J478" s="103"/>
      <c r="K478" s="103"/>
    </row>
    <row r="479" spans="1:11" ht="12.75">
      <c r="A479" s="103"/>
      <c r="B479" s="49"/>
      <c r="C479" s="49"/>
      <c r="D479" s="49"/>
      <c r="E479" s="103"/>
      <c r="F479" s="103"/>
      <c r="G479" s="103"/>
      <c r="H479" s="103"/>
      <c r="I479" s="103"/>
      <c r="J479" s="103"/>
      <c r="K479" s="103"/>
    </row>
    <row r="480" spans="1:11" ht="12.75">
      <c r="A480" s="103"/>
      <c r="B480" s="49"/>
      <c r="C480" s="49"/>
      <c r="D480" s="49"/>
      <c r="E480" s="103"/>
      <c r="F480" s="103"/>
      <c r="G480" s="103"/>
      <c r="H480" s="103"/>
      <c r="I480" s="103"/>
      <c r="J480" s="103"/>
      <c r="K480" s="103"/>
    </row>
    <row r="481" spans="1:11" ht="12.75">
      <c r="A481" s="103"/>
      <c r="B481" s="49"/>
      <c r="C481" s="49"/>
      <c r="D481" s="49"/>
      <c r="E481" s="103"/>
      <c r="F481" s="103"/>
      <c r="G481" s="103"/>
      <c r="H481" s="103"/>
      <c r="I481" s="103"/>
      <c r="J481" s="103"/>
      <c r="K481" s="103"/>
    </row>
    <row r="482" spans="1:11" ht="12.75">
      <c r="A482" s="103"/>
      <c r="B482" s="49"/>
      <c r="C482" s="49"/>
      <c r="D482" s="49"/>
      <c r="E482" s="103"/>
      <c r="F482" s="103"/>
      <c r="G482" s="103"/>
      <c r="H482" s="103"/>
      <c r="I482" s="103"/>
      <c r="J482" s="103"/>
      <c r="K482" s="103"/>
    </row>
    <row r="483" spans="1:11" ht="12.75">
      <c r="A483" s="103"/>
      <c r="B483" s="49"/>
      <c r="C483" s="49"/>
      <c r="D483" s="49"/>
      <c r="E483" s="103"/>
      <c r="F483" s="103"/>
      <c r="G483" s="103"/>
      <c r="H483" s="103"/>
      <c r="I483" s="103"/>
      <c r="J483" s="103"/>
      <c r="K483" s="103"/>
    </row>
    <row r="484" spans="1:11" ht="12.75">
      <c r="A484" s="103"/>
      <c r="B484" s="49"/>
      <c r="C484" s="49"/>
      <c r="D484" s="49"/>
      <c r="E484" s="103"/>
      <c r="F484" s="103"/>
      <c r="G484" s="103"/>
      <c r="H484" s="103"/>
      <c r="I484" s="103"/>
      <c r="J484" s="103"/>
      <c r="K484" s="103"/>
    </row>
    <row r="485" spans="1:11" ht="12.75">
      <c r="A485" s="103"/>
      <c r="B485" s="49"/>
      <c r="C485" s="49"/>
      <c r="D485" s="49"/>
      <c r="E485" s="103"/>
      <c r="F485" s="103"/>
      <c r="G485" s="103"/>
      <c r="H485" s="103"/>
      <c r="I485" s="103"/>
      <c r="J485" s="103"/>
      <c r="K485" s="103"/>
    </row>
    <row r="486" spans="1:11" ht="12.75">
      <c r="A486" s="103"/>
      <c r="B486" s="49"/>
      <c r="C486" s="49"/>
      <c r="D486" s="49"/>
      <c r="E486" s="103"/>
      <c r="F486" s="103"/>
      <c r="G486" s="103"/>
      <c r="H486" s="103"/>
      <c r="I486" s="103"/>
      <c r="J486" s="103"/>
      <c r="K486" s="103"/>
    </row>
    <row r="487" spans="1:11" ht="12.75">
      <c r="A487" s="103"/>
      <c r="B487" s="49"/>
      <c r="C487" s="49"/>
      <c r="D487" s="49"/>
      <c r="E487" s="103"/>
      <c r="F487" s="103"/>
      <c r="G487" s="103"/>
      <c r="H487" s="103"/>
      <c r="I487" s="103"/>
      <c r="J487" s="103"/>
      <c r="K487" s="103"/>
    </row>
    <row r="488" spans="1:11" ht="12.75">
      <c r="A488" s="103"/>
      <c r="B488" s="49"/>
      <c r="C488" s="49"/>
      <c r="D488" s="49"/>
      <c r="E488" s="103"/>
      <c r="F488" s="103"/>
      <c r="G488" s="103"/>
      <c r="H488" s="103"/>
      <c r="I488" s="103"/>
      <c r="J488" s="103"/>
      <c r="K488" s="103"/>
    </row>
    <row r="489" spans="1:11" ht="12.75">
      <c r="A489" s="103"/>
      <c r="B489" s="49"/>
      <c r="C489" s="49"/>
      <c r="D489" s="49"/>
      <c r="E489" s="103"/>
      <c r="F489" s="103"/>
      <c r="G489" s="103"/>
      <c r="H489" s="103"/>
      <c r="I489" s="103"/>
      <c r="J489" s="103"/>
      <c r="K489" s="103"/>
    </row>
    <row r="490" spans="1:11" ht="12.75">
      <c r="A490" s="103"/>
      <c r="B490" s="49"/>
      <c r="C490" s="49"/>
      <c r="D490" s="49"/>
      <c r="E490" s="103"/>
      <c r="F490" s="103"/>
      <c r="G490" s="103"/>
      <c r="H490" s="103"/>
      <c r="I490" s="103"/>
      <c r="J490" s="103"/>
      <c r="K490" s="103"/>
    </row>
    <row r="491" spans="1:11" ht="12.75">
      <c r="A491" s="103"/>
      <c r="B491" s="49"/>
      <c r="C491" s="49"/>
      <c r="D491" s="49"/>
      <c r="E491" s="103"/>
      <c r="F491" s="103"/>
      <c r="G491" s="103"/>
      <c r="H491" s="103"/>
      <c r="I491" s="103"/>
      <c r="J491" s="103"/>
      <c r="K491" s="103"/>
    </row>
    <row r="492" spans="1:11" ht="12.75">
      <c r="A492" s="103"/>
      <c r="B492" s="49"/>
      <c r="C492" s="49"/>
      <c r="D492" s="49"/>
      <c r="E492" s="103"/>
      <c r="F492" s="103"/>
      <c r="G492" s="103"/>
      <c r="H492" s="103"/>
      <c r="I492" s="103"/>
      <c r="J492" s="103"/>
      <c r="K492" s="103"/>
    </row>
    <row r="493" spans="1:11" ht="12.75">
      <c r="A493" s="103"/>
      <c r="B493" s="49"/>
      <c r="C493" s="49"/>
      <c r="D493" s="49"/>
      <c r="E493" s="103"/>
      <c r="F493" s="103"/>
      <c r="G493" s="103"/>
      <c r="H493" s="103"/>
      <c r="I493" s="103"/>
      <c r="J493" s="103"/>
      <c r="K493" s="103"/>
    </row>
    <row r="494" spans="1:11" ht="12.75">
      <c r="A494" s="103"/>
      <c r="B494" s="49"/>
      <c r="C494" s="49"/>
      <c r="D494" s="49"/>
      <c r="E494" s="103"/>
      <c r="F494" s="103"/>
      <c r="G494" s="103"/>
      <c r="H494" s="103"/>
      <c r="I494" s="103"/>
      <c r="J494" s="103"/>
      <c r="K494" s="103"/>
    </row>
    <row r="495" spans="1:11" ht="12.75">
      <c r="A495" s="103"/>
      <c r="B495" s="49"/>
      <c r="C495" s="49"/>
      <c r="D495" s="49"/>
      <c r="E495" s="103"/>
      <c r="F495" s="103"/>
      <c r="G495" s="103"/>
      <c r="H495" s="103"/>
      <c r="I495" s="103"/>
      <c r="J495" s="103"/>
      <c r="K495" s="103"/>
    </row>
    <row r="496" spans="1:11" ht="12.75">
      <c r="A496" s="103"/>
      <c r="B496" s="49"/>
      <c r="C496" s="49"/>
      <c r="D496" s="49"/>
      <c r="E496" s="103"/>
      <c r="F496" s="103"/>
      <c r="G496" s="103"/>
      <c r="H496" s="103"/>
      <c r="I496" s="103"/>
      <c r="J496" s="103"/>
      <c r="K496" s="103"/>
    </row>
    <row r="497" spans="1:11" ht="12.75">
      <c r="A497" s="103"/>
      <c r="B497" s="49"/>
      <c r="C497" s="49"/>
      <c r="D497" s="49"/>
      <c r="E497" s="103"/>
      <c r="F497" s="103"/>
      <c r="G497" s="103"/>
      <c r="H497" s="103"/>
      <c r="I497" s="103"/>
      <c r="J497" s="103"/>
      <c r="K497" s="103"/>
    </row>
    <row r="498" spans="1:11" ht="12.75">
      <c r="A498" s="103"/>
      <c r="B498" s="49"/>
      <c r="C498" s="49"/>
      <c r="D498" s="49"/>
      <c r="E498" s="103"/>
      <c r="F498" s="103"/>
      <c r="G498" s="103"/>
      <c r="H498" s="103"/>
      <c r="I498" s="103"/>
      <c r="J498" s="103"/>
      <c r="K498" s="103"/>
    </row>
    <row r="499" spans="1:11" ht="12.75">
      <c r="A499" s="103"/>
      <c r="B499" s="49"/>
      <c r="C499" s="49"/>
      <c r="D499" s="49"/>
      <c r="E499" s="103"/>
      <c r="F499" s="103"/>
      <c r="G499" s="103"/>
      <c r="H499" s="103"/>
      <c r="I499" s="103"/>
      <c r="J499" s="103"/>
      <c r="K499" s="103"/>
    </row>
    <row r="500" spans="1:11" ht="12.75">
      <c r="A500" s="103"/>
      <c r="B500" s="49"/>
      <c r="C500" s="49"/>
      <c r="D500" s="49"/>
      <c r="E500" s="103"/>
      <c r="F500" s="103"/>
      <c r="G500" s="103"/>
      <c r="H500" s="103"/>
      <c r="I500" s="103"/>
      <c r="J500" s="103"/>
      <c r="K500" s="103"/>
    </row>
    <row r="501" spans="1:11" ht="12.75">
      <c r="A501" s="103"/>
      <c r="B501" s="49"/>
      <c r="C501" s="49"/>
      <c r="D501" s="49"/>
      <c r="E501" s="103"/>
      <c r="F501" s="103"/>
      <c r="G501" s="103"/>
      <c r="H501" s="103"/>
      <c r="I501" s="103"/>
      <c r="J501" s="103"/>
      <c r="K501" s="103"/>
    </row>
    <row r="502" spans="1:11" ht="12.75">
      <c r="A502" s="103"/>
      <c r="B502" s="49"/>
      <c r="C502" s="49"/>
      <c r="D502" s="49"/>
      <c r="E502" s="103"/>
      <c r="F502" s="103"/>
      <c r="G502" s="103"/>
      <c r="H502" s="103"/>
      <c r="I502" s="103"/>
      <c r="J502" s="103"/>
      <c r="K502" s="103"/>
    </row>
    <row r="503" spans="1:11" ht="12.75">
      <c r="A503" s="103"/>
      <c r="B503" s="49"/>
      <c r="C503" s="49"/>
      <c r="D503" s="49"/>
      <c r="E503" s="103"/>
      <c r="F503" s="103"/>
      <c r="G503" s="103"/>
      <c r="H503" s="103"/>
      <c r="I503" s="103"/>
      <c r="J503" s="103"/>
      <c r="K503" s="103"/>
    </row>
    <row r="504" spans="1:11" ht="12.75">
      <c r="A504" s="103"/>
      <c r="B504" s="49"/>
      <c r="C504" s="49"/>
      <c r="D504" s="49"/>
      <c r="E504" s="103"/>
      <c r="F504" s="103"/>
      <c r="G504" s="103"/>
      <c r="H504" s="103"/>
      <c r="I504" s="103"/>
      <c r="J504" s="103"/>
      <c r="K504" s="103"/>
    </row>
    <row r="505" spans="1:11" ht="12.75">
      <c r="A505" s="103"/>
      <c r="B505" s="49"/>
      <c r="C505" s="49"/>
      <c r="D505" s="49"/>
      <c r="E505" s="103"/>
      <c r="F505" s="103"/>
      <c r="G505" s="103"/>
      <c r="H505" s="103"/>
      <c r="I505" s="103"/>
      <c r="J505" s="103"/>
      <c r="K505" s="103"/>
    </row>
    <row r="506" spans="1:11" ht="12.75">
      <c r="A506" s="103"/>
      <c r="B506" s="49"/>
      <c r="C506" s="49"/>
      <c r="D506" s="49"/>
      <c r="E506" s="103"/>
      <c r="F506" s="103"/>
      <c r="G506" s="103"/>
      <c r="H506" s="103"/>
      <c r="I506" s="103"/>
      <c r="J506" s="103"/>
      <c r="K506" s="103"/>
    </row>
    <row r="507" spans="1:11" ht="12.75">
      <c r="A507" s="103"/>
      <c r="B507" s="49"/>
      <c r="C507" s="49"/>
      <c r="D507" s="49"/>
      <c r="E507" s="103"/>
      <c r="F507" s="103"/>
      <c r="G507" s="103"/>
      <c r="H507" s="103"/>
      <c r="I507" s="103"/>
      <c r="J507" s="103"/>
      <c r="K507" s="103"/>
    </row>
    <row r="508" spans="1:11" ht="12.75">
      <c r="A508" s="103"/>
      <c r="B508" s="49"/>
      <c r="C508" s="49"/>
      <c r="D508" s="49"/>
      <c r="E508" s="103"/>
      <c r="F508" s="103"/>
      <c r="G508" s="103"/>
      <c r="H508" s="103"/>
      <c r="I508" s="103"/>
      <c r="J508" s="103"/>
      <c r="K508" s="103"/>
    </row>
    <row r="509" spans="1:11" ht="12.75">
      <c r="A509" s="103"/>
      <c r="B509" s="49"/>
      <c r="C509" s="49"/>
      <c r="D509" s="49"/>
      <c r="E509" s="103"/>
      <c r="F509" s="103"/>
      <c r="G509" s="103"/>
      <c r="H509" s="103"/>
      <c r="I509" s="103"/>
      <c r="J509" s="103"/>
      <c r="K509" s="103"/>
    </row>
    <row r="510" spans="1:11" ht="12.75">
      <c r="A510" s="103"/>
      <c r="B510" s="49"/>
      <c r="C510" s="49"/>
      <c r="D510" s="49"/>
      <c r="E510" s="103"/>
      <c r="F510" s="103"/>
      <c r="G510" s="103"/>
      <c r="H510" s="103"/>
      <c r="I510" s="103"/>
      <c r="J510" s="103"/>
      <c r="K510" s="103"/>
    </row>
    <row r="511" spans="1:11" ht="12.75">
      <c r="A511" s="103"/>
      <c r="B511" s="49"/>
      <c r="C511" s="49"/>
      <c r="D511" s="49"/>
      <c r="E511" s="103"/>
      <c r="F511" s="103"/>
      <c r="G511" s="103"/>
      <c r="H511" s="103"/>
      <c r="I511" s="103"/>
      <c r="J511" s="103"/>
      <c r="K511" s="103"/>
    </row>
    <row r="512" spans="1:11" ht="12.75">
      <c r="A512" s="103"/>
      <c r="B512" s="49"/>
      <c r="C512" s="49"/>
      <c r="D512" s="49"/>
      <c r="E512" s="103"/>
      <c r="F512" s="103"/>
      <c r="G512" s="103"/>
      <c r="H512" s="103"/>
      <c r="I512" s="103"/>
      <c r="J512" s="103"/>
      <c r="K512" s="103"/>
    </row>
    <row r="513" spans="1:11" ht="12.75">
      <c r="A513" s="103"/>
      <c r="B513" s="49"/>
      <c r="C513" s="49"/>
      <c r="D513" s="49"/>
      <c r="E513" s="103"/>
      <c r="F513" s="103"/>
      <c r="G513" s="103"/>
      <c r="H513" s="103"/>
      <c r="I513" s="103"/>
      <c r="J513" s="103"/>
      <c r="K513" s="103"/>
    </row>
    <row r="514" spans="1:11" ht="12.75">
      <c r="A514" s="103"/>
      <c r="B514" s="49"/>
      <c r="C514" s="49"/>
      <c r="D514" s="49"/>
      <c r="E514" s="103"/>
      <c r="F514" s="103"/>
      <c r="G514" s="103"/>
      <c r="H514" s="103"/>
      <c r="I514" s="103"/>
      <c r="J514" s="103"/>
      <c r="K514" s="103"/>
    </row>
    <row r="515" spans="1:11" ht="12.75">
      <c r="A515" s="103"/>
      <c r="B515" s="49"/>
      <c r="C515" s="49"/>
      <c r="D515" s="49"/>
      <c r="E515" s="103"/>
      <c r="F515" s="103"/>
      <c r="G515" s="103"/>
      <c r="H515" s="103"/>
      <c r="I515" s="103"/>
      <c r="J515" s="103"/>
      <c r="K515" s="103"/>
    </row>
    <row r="516" spans="1:11" ht="12.75">
      <c r="A516" s="103"/>
      <c r="B516" s="49"/>
      <c r="C516" s="49"/>
      <c r="D516" s="49"/>
      <c r="E516" s="103"/>
      <c r="F516" s="103"/>
      <c r="G516" s="103"/>
      <c r="H516" s="103"/>
      <c r="I516" s="103"/>
      <c r="J516" s="103"/>
      <c r="K516" s="103"/>
    </row>
    <row r="517" spans="1:11" ht="12.75">
      <c r="A517" s="103"/>
      <c r="B517" s="49"/>
      <c r="C517" s="49"/>
      <c r="D517" s="49"/>
      <c r="E517" s="103"/>
      <c r="F517" s="103"/>
      <c r="G517" s="103"/>
      <c r="H517" s="103"/>
      <c r="I517" s="103"/>
      <c r="J517" s="103"/>
      <c r="K517" s="103"/>
    </row>
    <row r="518" spans="1:11" ht="12.75">
      <c r="A518" s="103"/>
      <c r="B518" s="49"/>
      <c r="C518" s="49"/>
      <c r="D518" s="49"/>
      <c r="E518" s="103"/>
      <c r="F518" s="103"/>
      <c r="G518" s="103"/>
      <c r="H518" s="103"/>
      <c r="I518" s="103"/>
      <c r="J518" s="103"/>
      <c r="K518" s="103"/>
    </row>
    <row r="519" spans="1:11" ht="12.75">
      <c r="A519" s="103"/>
      <c r="B519" s="49"/>
      <c r="C519" s="49"/>
      <c r="D519" s="49"/>
      <c r="E519" s="103"/>
      <c r="F519" s="103"/>
      <c r="G519" s="103"/>
      <c r="H519" s="103"/>
      <c r="I519" s="103"/>
      <c r="J519" s="103"/>
      <c r="K519" s="103"/>
    </row>
    <row r="520" spans="1:11" ht="12.75">
      <c r="A520" s="103"/>
      <c r="B520" s="49"/>
      <c r="C520" s="49"/>
      <c r="D520" s="49"/>
      <c r="E520" s="103"/>
      <c r="F520" s="103"/>
      <c r="G520" s="103"/>
      <c r="H520" s="103"/>
      <c r="I520" s="103"/>
      <c r="J520" s="103"/>
      <c r="K520" s="103"/>
    </row>
    <row r="521" spans="1:11" ht="12.75">
      <c r="A521" s="103"/>
      <c r="B521" s="49"/>
      <c r="C521" s="49"/>
      <c r="D521" s="49"/>
      <c r="E521" s="103"/>
      <c r="F521" s="103"/>
      <c r="G521" s="103"/>
      <c r="H521" s="103"/>
      <c r="I521" s="103"/>
      <c r="J521" s="103"/>
      <c r="K521" s="103"/>
    </row>
    <row r="522" spans="1:11" ht="12.75">
      <c r="A522" s="103"/>
      <c r="B522" s="49"/>
      <c r="C522" s="49"/>
      <c r="D522" s="49"/>
      <c r="E522" s="103"/>
      <c r="F522" s="103"/>
      <c r="G522" s="103"/>
      <c r="H522" s="103"/>
      <c r="I522" s="103"/>
      <c r="J522" s="103"/>
      <c r="K522" s="103"/>
    </row>
    <row r="523" spans="1:11" ht="12.75">
      <c r="A523" s="103"/>
      <c r="B523" s="49"/>
      <c r="C523" s="49"/>
      <c r="D523" s="49"/>
      <c r="E523" s="103"/>
      <c r="F523" s="103"/>
      <c r="G523" s="103"/>
      <c r="H523" s="103"/>
      <c r="I523" s="103"/>
      <c r="J523" s="103"/>
      <c r="K523" s="103"/>
    </row>
    <row r="524" spans="1:11" ht="12.75">
      <c r="A524" s="103"/>
      <c r="B524" s="49"/>
      <c r="C524" s="49"/>
      <c r="D524" s="49"/>
      <c r="E524" s="103"/>
      <c r="F524" s="103"/>
      <c r="G524" s="103"/>
      <c r="H524" s="103"/>
      <c r="I524" s="103"/>
      <c r="J524" s="103"/>
      <c r="K524" s="103"/>
    </row>
    <row r="525" spans="1:11" ht="12.75">
      <c r="A525" s="103"/>
      <c r="B525" s="49"/>
      <c r="C525" s="49"/>
      <c r="D525" s="49"/>
      <c r="E525" s="103"/>
      <c r="F525" s="103"/>
      <c r="G525" s="103"/>
      <c r="H525" s="103"/>
      <c r="I525" s="103"/>
      <c r="J525" s="103"/>
      <c r="K525" s="103"/>
    </row>
    <row r="526" spans="1:11" ht="12.75">
      <c r="A526" s="103"/>
      <c r="B526" s="49"/>
      <c r="C526" s="49"/>
      <c r="D526" s="49"/>
      <c r="E526" s="103"/>
      <c r="F526" s="103"/>
      <c r="G526" s="103"/>
      <c r="H526" s="103"/>
      <c r="I526" s="103"/>
      <c r="J526" s="103"/>
      <c r="K526" s="103"/>
    </row>
    <row r="527" spans="1:11" ht="12.75">
      <c r="A527" s="103"/>
      <c r="B527" s="49"/>
      <c r="C527" s="49"/>
      <c r="D527" s="49"/>
      <c r="E527" s="103"/>
      <c r="F527" s="103"/>
      <c r="G527" s="103"/>
      <c r="H527" s="103"/>
      <c r="I527" s="103"/>
      <c r="J527" s="103"/>
      <c r="K527" s="103"/>
    </row>
    <row r="528" spans="1:11" ht="12.75">
      <c r="A528" s="103"/>
      <c r="B528" s="49"/>
      <c r="C528" s="49"/>
      <c r="D528" s="49"/>
      <c r="E528" s="103"/>
      <c r="F528" s="103"/>
      <c r="G528" s="103"/>
      <c r="H528" s="103"/>
      <c r="I528" s="103"/>
      <c r="J528" s="103"/>
      <c r="K528" s="103"/>
    </row>
    <row r="529" spans="1:11" ht="12.75">
      <c r="A529" s="103"/>
      <c r="B529" s="49"/>
      <c r="C529" s="49"/>
      <c r="D529" s="49"/>
      <c r="E529" s="103"/>
      <c r="F529" s="103"/>
      <c r="G529" s="103"/>
      <c r="H529" s="103"/>
      <c r="I529" s="103"/>
      <c r="J529" s="103"/>
      <c r="K529" s="103"/>
    </row>
    <row r="530" spans="1:11" ht="12.75">
      <c r="A530" s="103"/>
      <c r="B530" s="49"/>
      <c r="C530" s="49"/>
      <c r="D530" s="49"/>
      <c r="E530" s="103"/>
      <c r="F530" s="103"/>
      <c r="G530" s="103"/>
      <c r="H530" s="103"/>
      <c r="I530" s="103"/>
      <c r="J530" s="103"/>
      <c r="K530" s="103"/>
    </row>
    <row r="531" spans="1:11" ht="12.75">
      <c r="A531" s="103"/>
      <c r="B531" s="49"/>
      <c r="C531" s="49"/>
      <c r="D531" s="49"/>
      <c r="E531" s="103"/>
      <c r="F531" s="103"/>
      <c r="G531" s="103"/>
      <c r="H531" s="103"/>
      <c r="I531" s="103"/>
      <c r="J531" s="103"/>
      <c r="K531" s="103"/>
    </row>
    <row r="532" spans="1:11" ht="12.75">
      <c r="A532" s="103"/>
      <c r="B532" s="49"/>
      <c r="C532" s="49"/>
      <c r="D532" s="49"/>
      <c r="E532" s="103"/>
      <c r="F532" s="103"/>
      <c r="G532" s="103"/>
      <c r="H532" s="103"/>
      <c r="I532" s="103"/>
      <c r="J532" s="103"/>
      <c r="K532" s="103"/>
    </row>
    <row r="533" spans="1:11" ht="12.75">
      <c r="A533" s="103"/>
      <c r="B533" s="49"/>
      <c r="C533" s="49"/>
      <c r="D533" s="49"/>
      <c r="E533" s="103"/>
      <c r="F533" s="103"/>
      <c r="G533" s="103"/>
      <c r="H533" s="103"/>
      <c r="I533" s="103"/>
      <c r="J533" s="103"/>
      <c r="K533" s="103"/>
    </row>
    <row r="534" spans="1:11" ht="12.75">
      <c r="A534" s="103"/>
      <c r="B534" s="49"/>
      <c r="C534" s="49"/>
      <c r="D534" s="49"/>
      <c r="E534" s="103"/>
      <c r="F534" s="103"/>
      <c r="G534" s="103"/>
      <c r="H534" s="103"/>
      <c r="I534" s="103"/>
      <c r="J534" s="103"/>
      <c r="K534" s="103"/>
    </row>
    <row r="535" spans="1:11" ht="12.75">
      <c r="A535" s="103"/>
      <c r="B535" s="49"/>
      <c r="C535" s="49"/>
      <c r="D535" s="49"/>
      <c r="E535" s="103"/>
      <c r="F535" s="103"/>
      <c r="G535" s="103"/>
      <c r="H535" s="103"/>
      <c r="I535" s="103"/>
      <c r="J535" s="103"/>
      <c r="K535" s="103"/>
    </row>
    <row r="536" spans="1:11" ht="12.75">
      <c r="A536" s="103"/>
      <c r="B536" s="49"/>
      <c r="C536" s="49"/>
      <c r="D536" s="49"/>
      <c r="E536" s="103"/>
      <c r="F536" s="103"/>
      <c r="G536" s="103"/>
      <c r="H536" s="103"/>
      <c r="I536" s="103"/>
      <c r="J536" s="103"/>
      <c r="K536" s="103"/>
    </row>
    <row r="537" spans="1:11" ht="12.75">
      <c r="A537" s="103"/>
      <c r="B537" s="49"/>
      <c r="C537" s="49"/>
      <c r="D537" s="49"/>
      <c r="E537" s="103"/>
      <c r="F537" s="103"/>
      <c r="G537" s="103"/>
      <c r="H537" s="103"/>
      <c r="I537" s="103"/>
      <c r="J537" s="103"/>
      <c r="K537" s="103"/>
    </row>
    <row r="538" spans="1:11" ht="12.75">
      <c r="A538" s="103"/>
      <c r="B538" s="49"/>
      <c r="C538" s="49"/>
      <c r="D538" s="49"/>
      <c r="E538" s="103"/>
      <c r="F538" s="103"/>
      <c r="G538" s="103"/>
      <c r="H538" s="103"/>
      <c r="I538" s="103"/>
      <c r="J538" s="103"/>
      <c r="K538" s="103"/>
    </row>
    <row r="539" spans="1:11" ht="12.75">
      <c r="A539" s="103"/>
      <c r="B539" s="49"/>
      <c r="C539" s="49"/>
      <c r="D539" s="49"/>
      <c r="E539" s="103"/>
      <c r="F539" s="103"/>
      <c r="G539" s="103"/>
      <c r="H539" s="103"/>
      <c r="I539" s="103"/>
      <c r="J539" s="103"/>
      <c r="K539" s="103"/>
    </row>
    <row r="540" spans="1:11" ht="12.75">
      <c r="A540" s="103"/>
      <c r="B540" s="49"/>
      <c r="C540" s="49"/>
      <c r="D540" s="49"/>
      <c r="E540" s="103"/>
      <c r="F540" s="103"/>
      <c r="G540" s="103"/>
      <c r="H540" s="103"/>
      <c r="I540" s="103"/>
      <c r="J540" s="103"/>
      <c r="K540" s="103"/>
    </row>
    <row r="541" spans="1:11" ht="12.75">
      <c r="A541" s="103"/>
      <c r="B541" s="49"/>
      <c r="C541" s="49"/>
      <c r="D541" s="49"/>
      <c r="E541" s="103"/>
      <c r="F541" s="103"/>
      <c r="G541" s="103"/>
      <c r="H541" s="103"/>
      <c r="I541" s="103"/>
      <c r="J541" s="103"/>
      <c r="K541" s="103"/>
    </row>
    <row r="542" spans="1:11" ht="12.75">
      <c r="A542" s="103"/>
      <c r="B542" s="49"/>
      <c r="C542" s="49"/>
      <c r="D542" s="49"/>
      <c r="E542" s="103"/>
      <c r="F542" s="103"/>
      <c r="G542" s="103"/>
      <c r="H542" s="103"/>
      <c r="I542" s="103"/>
      <c r="J542" s="103"/>
      <c r="K542" s="103"/>
    </row>
    <row r="543" spans="1:11" ht="12.75">
      <c r="A543" s="103"/>
      <c r="B543" s="49"/>
      <c r="C543" s="49"/>
      <c r="D543" s="49"/>
      <c r="E543" s="103"/>
      <c r="F543" s="103"/>
      <c r="G543" s="103"/>
      <c r="H543" s="103"/>
      <c r="I543" s="103"/>
      <c r="J543" s="103"/>
      <c r="K543" s="103"/>
    </row>
    <row r="544" spans="1:11" ht="12.75">
      <c r="A544" s="103"/>
      <c r="B544" s="49"/>
      <c r="C544" s="49"/>
      <c r="D544" s="49"/>
      <c r="E544" s="103"/>
      <c r="F544" s="103"/>
      <c r="G544" s="103"/>
      <c r="H544" s="103"/>
      <c r="I544" s="103"/>
      <c r="J544" s="103"/>
      <c r="K544" s="103"/>
    </row>
    <row r="545" spans="1:11" ht="12.75">
      <c r="A545" s="103"/>
      <c r="B545" s="49"/>
      <c r="C545" s="49"/>
      <c r="D545" s="49"/>
      <c r="E545" s="103"/>
      <c r="F545" s="103"/>
      <c r="G545" s="103"/>
      <c r="H545" s="103"/>
      <c r="I545" s="103"/>
      <c r="J545" s="103"/>
      <c r="K545" s="103"/>
    </row>
    <row r="546" spans="1:11" ht="12.75">
      <c r="A546" s="103"/>
      <c r="B546" s="49"/>
      <c r="C546" s="49"/>
      <c r="D546" s="49"/>
      <c r="E546" s="103"/>
      <c r="F546" s="103"/>
      <c r="G546" s="103"/>
      <c r="H546" s="103"/>
      <c r="I546" s="103"/>
      <c r="J546" s="103"/>
      <c r="K546" s="103"/>
    </row>
    <row r="547" spans="1:11" ht="12.75">
      <c r="A547" s="103"/>
      <c r="B547" s="49"/>
      <c r="C547" s="49"/>
      <c r="D547" s="49"/>
      <c r="E547" s="103"/>
      <c r="F547" s="103"/>
      <c r="G547" s="103"/>
      <c r="H547" s="103"/>
      <c r="I547" s="103"/>
      <c r="J547" s="103"/>
      <c r="K547" s="103"/>
    </row>
    <row r="548" spans="1:11" ht="12.75">
      <c r="A548" s="103"/>
      <c r="B548" s="49"/>
      <c r="C548" s="49"/>
      <c r="D548" s="49"/>
      <c r="E548" s="103"/>
      <c r="F548" s="103"/>
      <c r="G548" s="103"/>
      <c r="H548" s="103"/>
      <c r="I548" s="103"/>
      <c r="J548" s="103"/>
      <c r="K548" s="103"/>
    </row>
    <row r="549" spans="1:11" ht="12.75">
      <c r="A549" s="103"/>
      <c r="B549" s="49"/>
      <c r="C549" s="49"/>
      <c r="D549" s="49"/>
      <c r="E549" s="103"/>
      <c r="F549" s="103"/>
      <c r="G549" s="103"/>
      <c r="H549" s="103"/>
      <c r="I549" s="103"/>
      <c r="J549" s="103"/>
      <c r="K549" s="103"/>
    </row>
    <row r="550" spans="1:11" ht="12.75">
      <c r="A550" s="103"/>
      <c r="B550" s="49"/>
      <c r="C550" s="49"/>
      <c r="D550" s="49"/>
      <c r="E550" s="103"/>
      <c r="F550" s="103"/>
      <c r="G550" s="103"/>
      <c r="H550" s="103"/>
      <c r="I550" s="103"/>
      <c r="J550" s="103"/>
      <c r="K550" s="103"/>
    </row>
    <row r="551" spans="1:11" ht="12.75">
      <c r="A551" s="103"/>
      <c r="B551" s="49"/>
      <c r="C551" s="49"/>
      <c r="D551" s="49"/>
      <c r="E551" s="103"/>
      <c r="F551" s="103"/>
      <c r="G551" s="103"/>
      <c r="H551" s="103"/>
      <c r="I551" s="103"/>
      <c r="J551" s="103"/>
      <c r="K551" s="103"/>
    </row>
    <row r="552" spans="1:11" ht="12.75">
      <c r="A552" s="103"/>
      <c r="B552" s="49"/>
      <c r="C552" s="49"/>
      <c r="D552" s="49"/>
      <c r="E552" s="103"/>
      <c r="F552" s="103"/>
      <c r="G552" s="103"/>
      <c r="H552" s="103"/>
      <c r="I552" s="103"/>
      <c r="J552" s="103"/>
      <c r="K552" s="103"/>
    </row>
    <row r="553" spans="1:11" ht="12.75">
      <c r="A553" s="103"/>
      <c r="B553" s="49"/>
      <c r="C553" s="49"/>
      <c r="D553" s="49"/>
      <c r="E553" s="103"/>
      <c r="F553" s="103"/>
      <c r="G553" s="103"/>
      <c r="H553" s="103"/>
      <c r="I553" s="103"/>
      <c r="J553" s="103"/>
      <c r="K553" s="103"/>
    </row>
    <row r="554" spans="1:11" ht="12.75">
      <c r="A554" s="103"/>
      <c r="B554" s="49"/>
      <c r="C554" s="49"/>
      <c r="D554" s="49"/>
      <c r="E554" s="103"/>
      <c r="F554" s="103"/>
      <c r="G554" s="103"/>
      <c r="H554" s="103"/>
      <c r="I554" s="103"/>
      <c r="J554" s="103"/>
      <c r="K554" s="103"/>
    </row>
    <row r="555" spans="1:11" ht="12.75">
      <c r="A555" s="103"/>
      <c r="B555" s="49"/>
      <c r="C555" s="49"/>
      <c r="D555" s="49"/>
      <c r="E555" s="103"/>
      <c r="F555" s="103"/>
      <c r="G555" s="103"/>
      <c r="H555" s="103"/>
      <c r="I555" s="103"/>
      <c r="J555" s="103"/>
      <c r="K555" s="103"/>
    </row>
    <row r="556" spans="1:11" ht="12.75">
      <c r="A556" s="103"/>
      <c r="B556" s="49"/>
      <c r="C556" s="49"/>
      <c r="D556" s="49"/>
      <c r="E556" s="103"/>
      <c r="F556" s="103"/>
      <c r="G556" s="103"/>
      <c r="H556" s="103"/>
      <c r="I556" s="103"/>
      <c r="J556" s="103"/>
      <c r="K556" s="103"/>
    </row>
    <row r="557" spans="1:11" ht="12.75">
      <c r="A557" s="103"/>
      <c r="B557" s="49"/>
      <c r="C557" s="49"/>
      <c r="D557" s="49"/>
      <c r="E557" s="103"/>
      <c r="F557" s="103"/>
      <c r="G557" s="103"/>
      <c r="H557" s="103"/>
      <c r="I557" s="103"/>
      <c r="J557" s="103"/>
      <c r="K557" s="103"/>
    </row>
    <row r="558" spans="1:11" ht="12.75">
      <c r="A558" s="103"/>
      <c r="B558" s="49"/>
      <c r="C558" s="49"/>
      <c r="D558" s="49"/>
      <c r="E558" s="103"/>
      <c r="F558" s="103"/>
      <c r="G558" s="103"/>
      <c r="H558" s="103"/>
      <c r="I558" s="103"/>
      <c r="J558" s="103"/>
      <c r="K558" s="103"/>
    </row>
    <row r="559" spans="1:11" ht="12.75">
      <c r="A559" s="103"/>
      <c r="B559" s="49"/>
      <c r="C559" s="49"/>
      <c r="D559" s="49"/>
      <c r="E559" s="103"/>
      <c r="F559" s="103"/>
      <c r="G559" s="103"/>
      <c r="H559" s="103"/>
      <c r="I559" s="103"/>
      <c r="J559" s="103"/>
      <c r="K559" s="103"/>
    </row>
    <row r="560" spans="1:11" ht="12.75">
      <c r="A560" s="103"/>
      <c r="B560" s="49"/>
      <c r="C560" s="49"/>
      <c r="D560" s="49"/>
      <c r="E560" s="103"/>
      <c r="F560" s="103"/>
      <c r="G560" s="103"/>
      <c r="H560" s="103"/>
      <c r="I560" s="103"/>
      <c r="J560" s="103"/>
      <c r="K560" s="103"/>
    </row>
    <row r="561" spans="1:11" ht="12.75">
      <c r="A561" s="103"/>
      <c r="B561" s="49"/>
      <c r="C561" s="49"/>
      <c r="D561" s="49"/>
      <c r="E561" s="103"/>
      <c r="F561" s="103"/>
      <c r="G561" s="103"/>
      <c r="H561" s="103"/>
      <c r="I561" s="103"/>
      <c r="J561" s="103"/>
      <c r="K561" s="103"/>
    </row>
    <row r="562" spans="1:11" ht="12.75">
      <c r="A562" s="103"/>
      <c r="B562" s="49"/>
      <c r="C562" s="49"/>
      <c r="D562" s="49"/>
      <c r="E562" s="103"/>
      <c r="F562" s="103"/>
      <c r="G562" s="103"/>
      <c r="H562" s="103"/>
      <c r="I562" s="103"/>
      <c r="J562" s="103"/>
      <c r="K562" s="103"/>
    </row>
    <row r="563" spans="1:11" ht="12.75">
      <c r="A563" s="103"/>
      <c r="B563" s="49"/>
      <c r="C563" s="49"/>
      <c r="D563" s="49"/>
      <c r="E563" s="103"/>
      <c r="F563" s="103"/>
      <c r="G563" s="103"/>
      <c r="H563" s="103"/>
      <c r="I563" s="103"/>
      <c r="J563" s="103"/>
      <c r="K563" s="103"/>
    </row>
    <row r="564" spans="1:11" ht="12.75">
      <c r="A564" s="103"/>
      <c r="B564" s="49"/>
      <c r="C564" s="49"/>
      <c r="D564" s="49"/>
      <c r="E564" s="103"/>
      <c r="F564" s="103"/>
      <c r="G564" s="103"/>
      <c r="H564" s="103"/>
      <c r="I564" s="103"/>
      <c r="J564" s="103"/>
      <c r="K564" s="103"/>
    </row>
    <row r="565" spans="1:11" ht="12.75">
      <c r="A565" s="103"/>
      <c r="B565" s="49"/>
      <c r="C565" s="49"/>
      <c r="D565" s="49"/>
      <c r="E565" s="103"/>
      <c r="F565" s="103"/>
      <c r="G565" s="103"/>
      <c r="H565" s="103"/>
      <c r="I565" s="103"/>
      <c r="J565" s="103"/>
      <c r="K565" s="103"/>
    </row>
    <row r="566" spans="1:11" ht="12.75">
      <c r="A566" s="103"/>
      <c r="B566" s="49"/>
      <c r="C566" s="49"/>
      <c r="D566" s="49"/>
      <c r="E566" s="103"/>
      <c r="F566" s="103"/>
      <c r="G566" s="103"/>
      <c r="H566" s="103"/>
      <c r="I566" s="103"/>
      <c r="J566" s="103"/>
      <c r="K566" s="103"/>
    </row>
    <row r="567" spans="1:11" ht="12.75">
      <c r="A567" s="103"/>
      <c r="B567" s="49"/>
      <c r="C567" s="49"/>
      <c r="D567" s="49"/>
      <c r="E567" s="103"/>
      <c r="F567" s="103"/>
      <c r="G567" s="103"/>
      <c r="H567" s="103"/>
      <c r="I567" s="103"/>
      <c r="J567" s="103"/>
      <c r="K567" s="103"/>
    </row>
    <row r="568" spans="1:11" ht="12.75">
      <c r="A568" s="103"/>
      <c r="B568" s="49"/>
      <c r="C568" s="49"/>
      <c r="D568" s="49"/>
      <c r="E568" s="103"/>
      <c r="F568" s="103"/>
      <c r="G568" s="103"/>
      <c r="H568" s="103"/>
      <c r="I568" s="103"/>
      <c r="J568" s="103"/>
      <c r="K568" s="103"/>
    </row>
    <row r="569" spans="1:11" ht="12.75">
      <c r="A569" s="103"/>
      <c r="B569" s="49"/>
      <c r="C569" s="49"/>
      <c r="D569" s="49"/>
      <c r="E569" s="103"/>
      <c r="F569" s="103"/>
      <c r="G569" s="103"/>
      <c r="H569" s="103"/>
      <c r="I569" s="103"/>
      <c r="J569" s="103"/>
      <c r="K569" s="103"/>
    </row>
    <row r="570" spans="1:11" ht="12.75">
      <c r="A570" s="103"/>
      <c r="B570" s="49"/>
      <c r="C570" s="49"/>
      <c r="D570" s="49"/>
      <c r="E570" s="103"/>
      <c r="F570" s="103"/>
      <c r="G570" s="103"/>
      <c r="H570" s="103"/>
      <c r="I570" s="103"/>
      <c r="J570" s="103"/>
      <c r="K570" s="103"/>
    </row>
    <row r="571" spans="1:11" ht="12.75">
      <c r="A571" s="103"/>
      <c r="B571" s="49"/>
      <c r="C571" s="49"/>
      <c r="D571" s="49"/>
      <c r="E571" s="103"/>
      <c r="F571" s="103"/>
      <c r="G571" s="103"/>
      <c r="H571" s="103"/>
      <c r="I571" s="103"/>
      <c r="J571" s="103"/>
      <c r="K571" s="103"/>
    </row>
    <row r="572" spans="1:11" ht="12.75">
      <c r="A572" s="103"/>
      <c r="B572" s="49"/>
      <c r="C572" s="49"/>
      <c r="D572" s="49"/>
      <c r="E572" s="103"/>
      <c r="F572" s="103"/>
      <c r="G572" s="103"/>
      <c r="H572" s="103"/>
      <c r="I572" s="103"/>
      <c r="J572" s="103"/>
      <c r="K572" s="103"/>
    </row>
    <row r="573" spans="1:11" ht="12.75">
      <c r="A573" s="103"/>
      <c r="B573" s="49"/>
      <c r="C573" s="49"/>
      <c r="D573" s="49"/>
      <c r="E573" s="103"/>
      <c r="F573" s="103"/>
      <c r="G573" s="103"/>
      <c r="H573" s="103"/>
      <c r="I573" s="103"/>
      <c r="J573" s="103"/>
      <c r="K573" s="103"/>
    </row>
    <row r="574" spans="1:11" ht="12.75">
      <c r="A574" s="103"/>
      <c r="B574" s="49"/>
      <c r="C574" s="49"/>
      <c r="D574" s="49"/>
      <c r="E574" s="103"/>
      <c r="F574" s="103"/>
      <c r="G574" s="103"/>
      <c r="H574" s="103"/>
      <c r="I574" s="103"/>
      <c r="J574" s="103"/>
      <c r="K574" s="103"/>
    </row>
    <row r="575" spans="1:11" ht="12.75">
      <c r="A575" s="103"/>
      <c r="B575" s="49"/>
      <c r="C575" s="49"/>
      <c r="D575" s="49"/>
      <c r="E575" s="103"/>
      <c r="F575" s="103"/>
      <c r="G575" s="103"/>
      <c r="H575" s="103"/>
      <c r="I575" s="103"/>
      <c r="J575" s="103"/>
      <c r="K575" s="103"/>
    </row>
    <row r="576" spans="1:11" ht="12.75">
      <c r="A576" s="103"/>
      <c r="B576" s="49"/>
      <c r="C576" s="49"/>
      <c r="D576" s="49"/>
      <c r="E576" s="103"/>
      <c r="F576" s="103"/>
      <c r="G576" s="103"/>
      <c r="H576" s="103"/>
      <c r="I576" s="103"/>
      <c r="J576" s="103"/>
      <c r="K576" s="103"/>
    </row>
    <row r="577" spans="1:11" ht="12.75">
      <c r="A577" s="103"/>
      <c r="B577" s="49"/>
      <c r="C577" s="49"/>
      <c r="D577" s="49"/>
      <c r="E577" s="103"/>
      <c r="F577" s="103"/>
      <c r="G577" s="103"/>
      <c r="H577" s="103"/>
      <c r="I577" s="103"/>
      <c r="J577" s="103"/>
      <c r="K577" s="103"/>
    </row>
    <row r="578" spans="1:11" ht="12.75">
      <c r="A578" s="103"/>
      <c r="B578" s="49"/>
      <c r="C578" s="49"/>
      <c r="D578" s="49"/>
      <c r="E578" s="103"/>
      <c r="F578" s="103"/>
      <c r="G578" s="103"/>
      <c r="H578" s="103"/>
      <c r="I578" s="103"/>
      <c r="J578" s="103"/>
      <c r="K578" s="103"/>
    </row>
    <row r="579" spans="1:11" ht="12.75">
      <c r="A579" s="103"/>
      <c r="B579" s="49"/>
      <c r="C579" s="49"/>
      <c r="D579" s="49"/>
      <c r="E579" s="103"/>
      <c r="F579" s="103"/>
      <c r="G579" s="103"/>
      <c r="H579" s="103"/>
      <c r="I579" s="103"/>
      <c r="J579" s="103"/>
      <c r="K579" s="103"/>
    </row>
    <row r="580" spans="1:11" ht="12.75">
      <c r="A580" s="103"/>
      <c r="B580" s="49"/>
      <c r="C580" s="49"/>
      <c r="D580" s="49"/>
      <c r="E580" s="103"/>
      <c r="F580" s="103"/>
      <c r="G580" s="103"/>
      <c r="H580" s="103"/>
      <c r="I580" s="103"/>
      <c r="J580" s="103"/>
      <c r="K580" s="103"/>
    </row>
    <row r="581" spans="1:11" ht="12.75">
      <c r="A581" s="103"/>
      <c r="B581" s="49"/>
      <c r="C581" s="49"/>
      <c r="D581" s="49"/>
      <c r="E581" s="103"/>
      <c r="F581" s="103"/>
      <c r="G581" s="103"/>
      <c r="H581" s="103"/>
      <c r="I581" s="103"/>
      <c r="J581" s="103"/>
      <c r="K581" s="103"/>
    </row>
    <row r="582" spans="1:11" ht="12.75">
      <c r="A582" s="103"/>
      <c r="B582" s="49"/>
      <c r="C582" s="49"/>
      <c r="D582" s="49"/>
      <c r="E582" s="103"/>
      <c r="F582" s="103"/>
      <c r="G582" s="103"/>
      <c r="H582" s="103"/>
      <c r="I582" s="103"/>
      <c r="J582" s="103"/>
      <c r="K582" s="103"/>
    </row>
    <row r="583" spans="1:11" ht="12.75">
      <c r="A583" s="103"/>
      <c r="B583" s="49"/>
      <c r="C583" s="49"/>
      <c r="D583" s="49"/>
      <c r="E583" s="103"/>
      <c r="F583" s="103"/>
      <c r="G583" s="103"/>
      <c r="H583" s="103"/>
      <c r="I583" s="103"/>
      <c r="J583" s="103"/>
      <c r="K583" s="103"/>
    </row>
    <row r="584" spans="1:11" ht="12.75">
      <c r="A584" s="103"/>
      <c r="B584" s="49"/>
      <c r="C584" s="49"/>
      <c r="D584" s="49"/>
      <c r="E584" s="103"/>
      <c r="F584" s="103"/>
      <c r="G584" s="103"/>
      <c r="H584" s="103"/>
      <c r="I584" s="103"/>
      <c r="J584" s="103"/>
      <c r="K584" s="103"/>
    </row>
    <row r="585" spans="1:11" ht="12.75">
      <c r="A585" s="103"/>
      <c r="B585" s="49"/>
      <c r="C585" s="49"/>
      <c r="D585" s="49"/>
      <c r="E585" s="103"/>
      <c r="F585" s="103"/>
      <c r="G585" s="103"/>
      <c r="H585" s="103"/>
      <c r="I585" s="103"/>
      <c r="J585" s="103"/>
      <c r="K585" s="103"/>
    </row>
    <row r="586" spans="1:11" ht="12.75">
      <c r="A586" s="103"/>
      <c r="B586" s="49"/>
      <c r="C586" s="49"/>
      <c r="D586" s="49"/>
      <c r="E586" s="103"/>
      <c r="F586" s="103"/>
      <c r="G586" s="103"/>
      <c r="H586" s="103"/>
      <c r="I586" s="103"/>
      <c r="J586" s="103"/>
      <c r="K586" s="103"/>
    </row>
    <row r="587" spans="1:11" ht="12.75">
      <c r="A587" s="103"/>
      <c r="B587" s="49"/>
      <c r="C587" s="49"/>
      <c r="D587" s="49"/>
      <c r="E587" s="103"/>
      <c r="F587" s="103"/>
      <c r="G587" s="103"/>
      <c r="H587" s="103"/>
      <c r="I587" s="103"/>
      <c r="J587" s="103"/>
      <c r="K587" s="103"/>
    </row>
    <row r="588" spans="1:11" ht="12.75">
      <c r="A588" s="103"/>
      <c r="B588" s="49"/>
      <c r="C588" s="49"/>
      <c r="D588" s="49"/>
      <c r="E588" s="103"/>
      <c r="F588" s="103"/>
      <c r="G588" s="103"/>
      <c r="H588" s="103"/>
      <c r="I588" s="103"/>
      <c r="J588" s="103"/>
      <c r="K588" s="103"/>
    </row>
    <row r="589" spans="1:11" ht="12.75">
      <c r="A589" s="103"/>
      <c r="B589" s="49"/>
      <c r="C589" s="49"/>
      <c r="D589" s="49"/>
      <c r="E589" s="103"/>
      <c r="F589" s="103"/>
      <c r="G589" s="103"/>
      <c r="H589" s="103"/>
      <c r="I589" s="103"/>
      <c r="J589" s="103"/>
      <c r="K589" s="103"/>
    </row>
    <row r="590" spans="1:11" ht="12.75">
      <c r="A590" s="103"/>
      <c r="B590" s="49"/>
      <c r="C590" s="49"/>
      <c r="D590" s="49"/>
      <c r="E590" s="103"/>
      <c r="F590" s="103"/>
      <c r="G590" s="103"/>
      <c r="H590" s="103"/>
      <c r="I590" s="103"/>
      <c r="J590" s="103"/>
      <c r="K590" s="103"/>
    </row>
    <row r="591" spans="1:11" ht="12.75">
      <c r="A591" s="103"/>
      <c r="B591" s="49"/>
      <c r="C591" s="49"/>
      <c r="D591" s="49"/>
      <c r="E591" s="103"/>
      <c r="F591" s="103"/>
      <c r="G591" s="103"/>
      <c r="H591" s="103"/>
      <c r="I591" s="103"/>
      <c r="J591" s="103"/>
      <c r="K591" s="103"/>
    </row>
    <row r="592" spans="1:11" ht="12.75">
      <c r="A592" s="103"/>
      <c r="B592" s="49"/>
      <c r="C592" s="49"/>
      <c r="D592" s="49"/>
      <c r="E592" s="103"/>
      <c r="F592" s="103"/>
      <c r="G592" s="103"/>
      <c r="H592" s="103"/>
      <c r="I592" s="103"/>
      <c r="J592" s="103"/>
      <c r="K592" s="103"/>
    </row>
    <row r="593" spans="1:11" ht="12.75">
      <c r="A593" s="103"/>
      <c r="B593" s="49"/>
      <c r="C593" s="49"/>
      <c r="D593" s="49"/>
      <c r="E593" s="103"/>
      <c r="F593" s="103"/>
      <c r="G593" s="103"/>
      <c r="H593" s="103"/>
      <c r="I593" s="103"/>
      <c r="J593" s="103"/>
      <c r="K593" s="103"/>
    </row>
    <row r="594" spans="1:11" ht="12.75">
      <c r="A594" s="103"/>
      <c r="B594" s="49"/>
      <c r="C594" s="49"/>
      <c r="D594" s="49"/>
      <c r="E594" s="103"/>
      <c r="F594" s="103"/>
      <c r="G594" s="103"/>
      <c r="H594" s="103"/>
      <c r="I594" s="103"/>
      <c r="J594" s="103"/>
      <c r="K594" s="103"/>
    </row>
    <row r="595" spans="1:11" ht="12.75">
      <c r="A595" s="103"/>
      <c r="B595" s="49"/>
      <c r="C595" s="49"/>
      <c r="D595" s="49"/>
      <c r="E595" s="103"/>
      <c r="F595" s="103"/>
      <c r="G595" s="103"/>
      <c r="H595" s="103"/>
      <c r="I595" s="103"/>
      <c r="J595" s="103"/>
      <c r="K595" s="103"/>
    </row>
    <row r="596" spans="1:11" ht="12.75">
      <c r="A596" s="103"/>
      <c r="B596" s="49"/>
      <c r="C596" s="49"/>
      <c r="D596" s="49"/>
      <c r="E596" s="103"/>
      <c r="F596" s="103"/>
      <c r="G596" s="103"/>
      <c r="H596" s="103"/>
      <c r="I596" s="103"/>
      <c r="J596" s="103"/>
      <c r="K596" s="103"/>
    </row>
    <row r="597" spans="1:11" ht="12.75">
      <c r="A597" s="103"/>
      <c r="B597" s="49"/>
      <c r="C597" s="49"/>
      <c r="D597" s="49"/>
      <c r="E597" s="103"/>
      <c r="F597" s="103"/>
      <c r="G597" s="103"/>
      <c r="H597" s="103"/>
      <c r="I597" s="103"/>
      <c r="J597" s="103"/>
      <c r="K597" s="103"/>
    </row>
    <row r="598" spans="1:11" ht="12.75">
      <c r="A598" s="103"/>
      <c r="B598" s="49"/>
      <c r="C598" s="49"/>
      <c r="D598" s="49"/>
      <c r="E598" s="103"/>
      <c r="F598" s="103"/>
      <c r="G598" s="103"/>
      <c r="H598" s="103"/>
      <c r="I598" s="103"/>
      <c r="J598" s="103"/>
      <c r="K598" s="103"/>
    </row>
    <row r="599" spans="1:11" ht="12.75">
      <c r="A599" s="103"/>
      <c r="B599" s="49"/>
      <c r="C599" s="49"/>
      <c r="D599" s="49"/>
      <c r="E599" s="103"/>
      <c r="F599" s="103"/>
      <c r="G599" s="103"/>
      <c r="H599" s="103"/>
      <c r="I599" s="103"/>
      <c r="J599" s="103"/>
      <c r="K599" s="103"/>
    </row>
    <row r="600" spans="1:11" ht="12.75">
      <c r="A600" s="103"/>
      <c r="B600" s="49"/>
      <c r="C600" s="49"/>
      <c r="D600" s="49"/>
      <c r="E600" s="103"/>
      <c r="F600" s="103"/>
      <c r="G600" s="103"/>
      <c r="H600" s="103"/>
      <c r="I600" s="103"/>
      <c r="J600" s="103"/>
      <c r="K600" s="103"/>
    </row>
    <row r="601" spans="1:11" ht="12.75">
      <c r="A601" s="103"/>
      <c r="B601" s="49"/>
      <c r="C601" s="49"/>
      <c r="D601" s="49"/>
      <c r="E601" s="103"/>
      <c r="F601" s="103"/>
      <c r="G601" s="103"/>
      <c r="H601" s="103"/>
      <c r="I601" s="103"/>
      <c r="J601" s="103"/>
      <c r="K601" s="103"/>
    </row>
    <row r="602" spans="1:11" ht="12.75">
      <c r="A602" s="103"/>
      <c r="B602" s="49"/>
      <c r="C602" s="49"/>
      <c r="D602" s="49"/>
      <c r="E602" s="103"/>
      <c r="F602" s="103"/>
      <c r="G602" s="103"/>
      <c r="H602" s="103"/>
      <c r="I602" s="103"/>
      <c r="J602" s="103"/>
      <c r="K602" s="103"/>
    </row>
    <row r="603" spans="1:11" ht="12.75">
      <c r="A603" s="103"/>
      <c r="B603" s="49"/>
      <c r="C603" s="49"/>
      <c r="D603" s="49"/>
      <c r="E603" s="103"/>
      <c r="F603" s="103"/>
      <c r="G603" s="103"/>
      <c r="H603" s="103"/>
      <c r="I603" s="103"/>
      <c r="J603" s="103"/>
      <c r="K603" s="103"/>
    </row>
    <row r="604" spans="1:11" ht="12.75">
      <c r="A604" s="103"/>
      <c r="B604" s="49"/>
      <c r="C604" s="49"/>
      <c r="D604" s="49"/>
      <c r="E604" s="103"/>
      <c r="F604" s="103"/>
      <c r="G604" s="103"/>
      <c r="H604" s="103"/>
      <c r="I604" s="103"/>
      <c r="J604" s="103"/>
      <c r="K604" s="103"/>
    </row>
    <row r="605" spans="1:11" ht="12.75">
      <c r="A605" s="103"/>
      <c r="B605" s="49"/>
      <c r="C605" s="49"/>
      <c r="D605" s="49"/>
      <c r="E605" s="103"/>
      <c r="F605" s="103"/>
      <c r="G605" s="103"/>
      <c r="H605" s="103"/>
      <c r="I605" s="103"/>
      <c r="J605" s="103"/>
      <c r="K605" s="103"/>
    </row>
    <row r="606" spans="1:11" ht="12.75">
      <c r="A606" s="103"/>
      <c r="B606" s="49"/>
      <c r="C606" s="49"/>
      <c r="D606" s="49"/>
      <c r="E606" s="103"/>
      <c r="F606" s="103"/>
      <c r="G606" s="103"/>
      <c r="H606" s="103"/>
      <c r="I606" s="103"/>
      <c r="J606" s="103"/>
      <c r="K606" s="103"/>
    </row>
    <row r="607" spans="1:11" ht="12.75">
      <c r="A607" s="103"/>
      <c r="B607" s="49"/>
      <c r="C607" s="49"/>
      <c r="D607" s="49"/>
      <c r="E607" s="103"/>
      <c r="F607" s="103"/>
      <c r="G607" s="103"/>
      <c r="H607" s="103"/>
      <c r="I607" s="103"/>
      <c r="J607" s="103"/>
      <c r="K607" s="103"/>
    </row>
    <row r="608" spans="1:11" ht="12.75">
      <c r="A608" s="103"/>
      <c r="B608" s="49"/>
      <c r="C608" s="49"/>
      <c r="D608" s="49"/>
      <c r="E608" s="103"/>
      <c r="F608" s="103"/>
      <c r="G608" s="103"/>
      <c r="H608" s="103"/>
      <c r="I608" s="103"/>
      <c r="J608" s="103"/>
      <c r="K608" s="103"/>
    </row>
    <row r="609" spans="1:11" ht="12.75">
      <c r="A609" s="103"/>
      <c r="B609" s="49"/>
      <c r="C609" s="49"/>
      <c r="D609" s="49"/>
      <c r="E609" s="103"/>
      <c r="F609" s="103"/>
      <c r="G609" s="103"/>
      <c r="H609" s="103"/>
      <c r="I609" s="103"/>
      <c r="J609" s="103"/>
      <c r="K609" s="103"/>
    </row>
    <row r="610" spans="1:11" ht="12.75">
      <c r="A610" s="103"/>
      <c r="B610" s="49"/>
      <c r="C610" s="49"/>
      <c r="D610" s="49"/>
      <c r="E610" s="103"/>
      <c r="F610" s="103"/>
      <c r="G610" s="103"/>
      <c r="H610" s="103"/>
      <c r="I610" s="103"/>
      <c r="J610" s="103"/>
      <c r="K610" s="103"/>
    </row>
    <row r="611" spans="1:11" ht="12.75">
      <c r="A611" s="103"/>
      <c r="B611" s="49"/>
      <c r="C611" s="49"/>
      <c r="D611" s="49"/>
      <c r="E611" s="103"/>
      <c r="F611" s="103"/>
      <c r="G611" s="103"/>
      <c r="H611" s="103"/>
      <c r="I611" s="103"/>
      <c r="J611" s="103"/>
      <c r="K611" s="103"/>
    </row>
    <row r="612" spans="1:11" ht="12.75">
      <c r="A612" s="103"/>
      <c r="B612" s="49"/>
      <c r="C612" s="49"/>
      <c r="D612" s="49"/>
      <c r="E612" s="103"/>
      <c r="F612" s="103"/>
      <c r="G612" s="103"/>
      <c r="H612" s="103"/>
      <c r="I612" s="103"/>
      <c r="J612" s="103"/>
      <c r="K612" s="103"/>
    </row>
    <row r="613" spans="1:11" ht="12.75">
      <c r="A613" s="103"/>
      <c r="B613" s="49"/>
      <c r="C613" s="49"/>
      <c r="D613" s="49"/>
      <c r="E613" s="103"/>
      <c r="F613" s="103"/>
      <c r="G613" s="103"/>
      <c r="H613" s="103"/>
      <c r="I613" s="103"/>
      <c r="J613" s="103"/>
      <c r="K613" s="103"/>
    </row>
    <row r="614" spans="1:11" ht="12.75">
      <c r="A614" s="103"/>
      <c r="B614" s="49"/>
      <c r="C614" s="49"/>
      <c r="D614" s="49"/>
      <c r="E614" s="103"/>
      <c r="F614" s="103"/>
      <c r="G614" s="103"/>
      <c r="H614" s="103"/>
      <c r="I614" s="103"/>
      <c r="J614" s="103"/>
      <c r="K614" s="103"/>
    </row>
    <row r="615" spans="1:11" ht="12.75">
      <c r="A615" s="103"/>
      <c r="B615" s="49"/>
      <c r="C615" s="49"/>
      <c r="D615" s="49"/>
      <c r="E615" s="103"/>
      <c r="F615" s="103"/>
      <c r="G615" s="103"/>
      <c r="H615" s="103"/>
      <c r="I615" s="103"/>
      <c r="J615" s="103"/>
      <c r="K615" s="103"/>
    </row>
    <row r="616" spans="1:11" ht="12.75">
      <c r="A616" s="103"/>
      <c r="B616" s="49"/>
      <c r="C616" s="49"/>
      <c r="D616" s="49"/>
      <c r="E616" s="103"/>
      <c r="F616" s="103"/>
      <c r="G616" s="103"/>
      <c r="H616" s="103"/>
      <c r="I616" s="103"/>
      <c r="J616" s="103"/>
      <c r="K616" s="103"/>
    </row>
    <row r="617" spans="1:11" ht="12.75">
      <c r="A617" s="103"/>
      <c r="B617" s="49"/>
      <c r="C617" s="49"/>
      <c r="D617" s="49"/>
      <c r="E617" s="103"/>
      <c r="F617" s="103"/>
      <c r="G617" s="103"/>
      <c r="H617" s="103"/>
      <c r="I617" s="103"/>
      <c r="J617" s="103"/>
      <c r="K617" s="103"/>
    </row>
    <row r="618" spans="1:11" ht="12.75">
      <c r="A618" s="103"/>
      <c r="B618" s="49"/>
      <c r="C618" s="49"/>
      <c r="D618" s="49"/>
      <c r="E618" s="103"/>
      <c r="F618" s="103"/>
      <c r="G618" s="103"/>
      <c r="H618" s="103"/>
      <c r="I618" s="103"/>
      <c r="J618" s="103"/>
      <c r="K618" s="103"/>
    </row>
    <row r="619" spans="1:11" ht="12.75">
      <c r="A619" s="103"/>
      <c r="B619" s="49"/>
      <c r="C619" s="49"/>
      <c r="D619" s="49"/>
      <c r="E619" s="103"/>
      <c r="F619" s="103"/>
      <c r="G619" s="103"/>
      <c r="H619" s="103"/>
      <c r="I619" s="103"/>
      <c r="J619" s="103"/>
      <c r="K619" s="103"/>
    </row>
    <row r="620" spans="1:11" ht="12.75">
      <c r="A620" s="103"/>
      <c r="B620" s="49"/>
      <c r="C620" s="49"/>
      <c r="D620" s="49"/>
      <c r="E620" s="103"/>
      <c r="F620" s="103"/>
      <c r="G620" s="103"/>
      <c r="H620" s="103"/>
      <c r="I620" s="103"/>
      <c r="J620" s="103"/>
      <c r="K620" s="103"/>
    </row>
    <row r="621" spans="1:11" ht="12.75">
      <c r="A621" s="103"/>
      <c r="B621" s="49"/>
      <c r="C621" s="49"/>
      <c r="D621" s="49"/>
      <c r="E621" s="103"/>
      <c r="F621" s="103"/>
      <c r="G621" s="103"/>
      <c r="H621" s="103"/>
      <c r="I621" s="103"/>
      <c r="J621" s="103"/>
      <c r="K621" s="103"/>
    </row>
    <row r="622" spans="1:11" ht="12.75">
      <c r="A622" s="103"/>
      <c r="B622" s="49"/>
      <c r="C622" s="49"/>
      <c r="D622" s="49"/>
      <c r="E622" s="103"/>
      <c r="F622" s="103"/>
      <c r="G622" s="103"/>
      <c r="H622" s="103"/>
      <c r="I622" s="103"/>
      <c r="J622" s="103"/>
      <c r="K622" s="103"/>
    </row>
    <row r="623" spans="1:11" ht="12.75">
      <c r="A623" s="103"/>
      <c r="B623" s="49"/>
      <c r="C623" s="49"/>
      <c r="D623" s="49"/>
      <c r="E623" s="103"/>
      <c r="F623" s="103"/>
      <c r="G623" s="103"/>
      <c r="H623" s="103"/>
      <c r="I623" s="103"/>
      <c r="J623" s="103"/>
      <c r="K623" s="103"/>
    </row>
    <row r="624" spans="1:11" ht="12.75">
      <c r="A624" s="103"/>
      <c r="B624" s="49"/>
      <c r="C624" s="49"/>
      <c r="D624" s="49"/>
      <c r="E624" s="103"/>
      <c r="F624" s="103"/>
      <c r="G624" s="103"/>
      <c r="H624" s="103"/>
      <c r="I624" s="103"/>
      <c r="J624" s="103"/>
      <c r="K624" s="103"/>
    </row>
    <row r="625" spans="1:11" ht="12.75">
      <c r="A625" s="103"/>
      <c r="B625" s="49"/>
      <c r="C625" s="49"/>
      <c r="D625" s="49"/>
      <c r="E625" s="103"/>
      <c r="F625" s="103"/>
      <c r="G625" s="103"/>
      <c r="H625" s="103"/>
      <c r="I625" s="103"/>
      <c r="J625" s="103"/>
      <c r="K625" s="103"/>
    </row>
    <row r="626" spans="1:11" ht="12.75">
      <c r="A626" s="103"/>
      <c r="B626" s="49"/>
      <c r="C626" s="49"/>
      <c r="D626" s="49"/>
      <c r="E626" s="103"/>
      <c r="F626" s="103"/>
      <c r="G626" s="103"/>
      <c r="H626" s="103"/>
      <c r="I626" s="103"/>
      <c r="J626" s="103"/>
      <c r="K626" s="103"/>
    </row>
    <row r="627" spans="1:11" ht="12.75">
      <c r="A627" s="103"/>
      <c r="B627" s="49"/>
      <c r="C627" s="49"/>
      <c r="D627" s="49"/>
      <c r="E627" s="103"/>
      <c r="F627" s="103"/>
      <c r="G627" s="103"/>
      <c r="H627" s="103"/>
      <c r="I627" s="103"/>
      <c r="J627" s="103"/>
      <c r="K627" s="103"/>
    </row>
    <row r="628" spans="1:11" ht="12.75">
      <c r="A628" s="103"/>
      <c r="B628" s="49"/>
      <c r="C628" s="49"/>
      <c r="D628" s="49"/>
      <c r="E628" s="103"/>
      <c r="F628" s="103"/>
      <c r="G628" s="103"/>
      <c r="H628" s="103"/>
      <c r="I628" s="103"/>
      <c r="J628" s="103"/>
      <c r="K628" s="103"/>
    </row>
    <row r="629" spans="1:11" ht="12.75">
      <c r="A629" s="103"/>
      <c r="B629" s="49"/>
      <c r="C629" s="49"/>
      <c r="D629" s="49"/>
      <c r="E629" s="103"/>
      <c r="F629" s="103"/>
      <c r="G629" s="103"/>
      <c r="H629" s="103"/>
      <c r="I629" s="103"/>
      <c r="J629" s="103"/>
      <c r="K629" s="103"/>
    </row>
    <row r="630" spans="1:11" ht="12.75">
      <c r="A630" s="103"/>
      <c r="B630" s="49"/>
      <c r="C630" s="49"/>
      <c r="D630" s="49"/>
      <c r="E630" s="103"/>
      <c r="F630" s="103"/>
      <c r="G630" s="103"/>
      <c r="H630" s="103"/>
      <c r="I630" s="103"/>
      <c r="J630" s="103"/>
      <c r="K630" s="103"/>
    </row>
    <row r="631" spans="1:11" ht="12.75">
      <c r="A631" s="103"/>
      <c r="B631" s="49"/>
      <c r="C631" s="49"/>
      <c r="D631" s="49"/>
      <c r="E631" s="103"/>
      <c r="F631" s="103"/>
      <c r="G631" s="103"/>
      <c r="H631" s="103"/>
      <c r="I631" s="103"/>
      <c r="J631" s="103"/>
      <c r="K631" s="103"/>
    </row>
    <row r="632" spans="1:11" ht="12.75">
      <c r="A632" s="103"/>
      <c r="B632" s="49"/>
      <c r="C632" s="49"/>
      <c r="D632" s="49"/>
      <c r="E632" s="103"/>
      <c r="F632" s="103"/>
      <c r="G632" s="103"/>
      <c r="H632" s="103"/>
      <c r="I632" s="103"/>
      <c r="J632" s="103"/>
      <c r="K632" s="103"/>
    </row>
    <row r="633" spans="1:11" ht="12.75">
      <c r="A633" s="103"/>
      <c r="B633" s="49"/>
      <c r="C633" s="49"/>
      <c r="D633" s="49"/>
      <c r="E633" s="103"/>
      <c r="F633" s="103"/>
      <c r="G633" s="103"/>
      <c r="H633" s="103"/>
      <c r="I633" s="103"/>
      <c r="J633" s="103"/>
      <c r="K633" s="103"/>
    </row>
    <row r="634" spans="1:11" ht="12.75">
      <c r="A634" s="103"/>
      <c r="B634" s="49"/>
      <c r="C634" s="49"/>
      <c r="D634" s="49"/>
      <c r="E634" s="103"/>
      <c r="F634" s="103"/>
      <c r="G634" s="103"/>
      <c r="H634" s="103"/>
      <c r="I634" s="103"/>
      <c r="J634" s="103"/>
      <c r="K634" s="103"/>
    </row>
    <row r="635" spans="1:11" ht="12.75">
      <c r="A635" s="103"/>
      <c r="B635" s="49"/>
      <c r="C635" s="49"/>
      <c r="D635" s="49"/>
      <c r="E635" s="103"/>
      <c r="F635" s="103"/>
      <c r="G635" s="103"/>
      <c r="H635" s="103"/>
      <c r="I635" s="103"/>
      <c r="J635" s="103"/>
      <c r="K635" s="103"/>
    </row>
    <row r="636" spans="1:11" ht="12.75">
      <c r="A636" s="103"/>
      <c r="B636" s="49"/>
      <c r="C636" s="49"/>
      <c r="D636" s="49"/>
      <c r="E636" s="103"/>
      <c r="F636" s="103"/>
      <c r="G636" s="103"/>
      <c r="H636" s="103"/>
      <c r="I636" s="103"/>
      <c r="J636" s="103"/>
      <c r="K636" s="103"/>
    </row>
    <row r="637" spans="1:11" ht="12.75">
      <c r="A637" s="103"/>
      <c r="B637" s="49"/>
      <c r="C637" s="49"/>
      <c r="D637" s="49"/>
      <c r="E637" s="103"/>
      <c r="F637" s="103"/>
      <c r="G637" s="103"/>
      <c r="H637" s="103"/>
      <c r="I637" s="103"/>
      <c r="J637" s="103"/>
      <c r="K637" s="103"/>
    </row>
    <row r="638" spans="1:11" ht="12.75">
      <c r="A638" s="103"/>
      <c r="B638" s="49"/>
      <c r="C638" s="49"/>
      <c r="D638" s="49"/>
      <c r="E638" s="103"/>
      <c r="F638" s="103"/>
      <c r="G638" s="103"/>
      <c r="H638" s="103"/>
      <c r="I638" s="103"/>
      <c r="J638" s="103"/>
      <c r="K638" s="103"/>
    </row>
    <row r="639" spans="1:11" ht="12.75">
      <c r="A639" s="103"/>
      <c r="B639" s="49"/>
      <c r="C639" s="49"/>
      <c r="D639" s="49"/>
      <c r="E639" s="103"/>
      <c r="F639" s="103"/>
      <c r="G639" s="103"/>
      <c r="H639" s="103"/>
      <c r="I639" s="103"/>
      <c r="J639" s="103"/>
      <c r="K639" s="103"/>
    </row>
    <row r="640" spans="1:11" ht="12.75">
      <c r="A640" s="103"/>
      <c r="B640" s="49"/>
      <c r="C640" s="49"/>
      <c r="D640" s="49"/>
      <c r="E640" s="103"/>
      <c r="F640" s="103"/>
      <c r="G640" s="103"/>
      <c r="H640" s="103"/>
      <c r="I640" s="103"/>
      <c r="J640" s="103"/>
      <c r="K640" s="103"/>
    </row>
    <row r="641" spans="1:11" ht="12.75">
      <c r="A641" s="103"/>
      <c r="B641" s="49"/>
      <c r="C641" s="49"/>
      <c r="D641" s="49"/>
      <c r="E641" s="103"/>
      <c r="F641" s="103"/>
      <c r="G641" s="103"/>
      <c r="H641" s="103"/>
      <c r="I641" s="103"/>
      <c r="J641" s="103"/>
      <c r="K641" s="103"/>
    </row>
    <row r="642" spans="1:11" ht="12.75">
      <c r="A642" s="103"/>
      <c r="B642" s="49"/>
      <c r="C642" s="49"/>
      <c r="D642" s="49"/>
      <c r="E642" s="103"/>
      <c r="F642" s="103"/>
      <c r="G642" s="103"/>
      <c r="H642" s="103"/>
      <c r="I642" s="103"/>
      <c r="J642" s="103"/>
      <c r="K642" s="103"/>
    </row>
    <row r="643" spans="1:11" ht="12.75">
      <c r="A643" s="103"/>
      <c r="B643" s="49"/>
      <c r="C643" s="49"/>
      <c r="D643" s="49"/>
      <c r="E643" s="103"/>
      <c r="F643" s="103"/>
      <c r="G643" s="103"/>
      <c r="H643" s="103"/>
      <c r="I643" s="103"/>
      <c r="J643" s="103"/>
      <c r="K643" s="103"/>
    </row>
    <row r="644" spans="1:11" ht="12.75">
      <c r="A644" s="103"/>
      <c r="B644" s="49"/>
      <c r="C644" s="49"/>
      <c r="D644" s="49"/>
      <c r="E644" s="103"/>
      <c r="F644" s="103"/>
      <c r="G644" s="103"/>
      <c r="H644" s="103"/>
      <c r="I644" s="103"/>
      <c r="J644" s="103"/>
      <c r="K644" s="103"/>
    </row>
    <row r="645" spans="1:11" ht="12.75">
      <c r="A645" s="103"/>
      <c r="B645" s="49"/>
      <c r="C645" s="49"/>
      <c r="D645" s="49"/>
      <c r="E645" s="103"/>
      <c r="F645" s="103"/>
      <c r="G645" s="103"/>
      <c r="H645" s="103"/>
      <c r="I645" s="103"/>
      <c r="J645" s="103"/>
      <c r="K645" s="103"/>
    </row>
    <row r="646" spans="1:11" ht="12.75">
      <c r="A646" s="103"/>
      <c r="B646" s="49"/>
      <c r="C646" s="49"/>
      <c r="D646" s="49"/>
      <c r="E646" s="103"/>
      <c r="F646" s="103"/>
      <c r="G646" s="103"/>
      <c r="H646" s="103"/>
      <c r="I646" s="103"/>
      <c r="J646" s="103"/>
      <c r="K646" s="103"/>
    </row>
    <row r="647" spans="1:11" ht="12.75">
      <c r="A647" s="103"/>
      <c r="B647" s="49"/>
      <c r="C647" s="49"/>
      <c r="D647" s="49"/>
      <c r="E647" s="103"/>
      <c r="F647" s="103"/>
      <c r="G647" s="103"/>
      <c r="H647" s="103"/>
      <c r="I647" s="103"/>
      <c r="J647" s="103"/>
      <c r="K647" s="103"/>
    </row>
    <row r="648" spans="1:11" ht="12.75">
      <c r="A648" s="103"/>
      <c r="B648" s="49"/>
      <c r="C648" s="49"/>
      <c r="D648" s="49"/>
      <c r="E648" s="103"/>
      <c r="F648" s="103"/>
      <c r="G648" s="103"/>
      <c r="H648" s="103"/>
      <c r="I648" s="103"/>
      <c r="J648" s="103"/>
      <c r="K648" s="103"/>
    </row>
    <row r="649" spans="1:11" ht="12.75">
      <c r="A649" s="103"/>
      <c r="B649" s="49"/>
      <c r="C649" s="49"/>
      <c r="D649" s="49"/>
      <c r="E649" s="103"/>
      <c r="F649" s="103"/>
      <c r="G649" s="103"/>
      <c r="H649" s="103"/>
      <c r="I649" s="103"/>
      <c r="J649" s="103"/>
      <c r="K649" s="103"/>
    </row>
    <row r="650" spans="1:11" ht="12.75">
      <c r="A650" s="103"/>
      <c r="B650" s="49"/>
      <c r="C650" s="49"/>
      <c r="D650" s="49"/>
      <c r="E650" s="103"/>
      <c r="F650" s="103"/>
      <c r="G650" s="103"/>
      <c r="H650" s="103"/>
      <c r="I650" s="103"/>
      <c r="J650" s="103"/>
      <c r="K650" s="103"/>
    </row>
    <row r="651" spans="1:11" ht="12.75">
      <c r="A651" s="103"/>
      <c r="B651" s="49"/>
      <c r="C651" s="49"/>
      <c r="D651" s="49"/>
      <c r="E651" s="103"/>
      <c r="F651" s="103"/>
      <c r="G651" s="103"/>
      <c r="H651" s="103"/>
      <c r="I651" s="103"/>
      <c r="J651" s="103"/>
      <c r="K651" s="103"/>
    </row>
    <row r="652" spans="1:11" ht="12.75">
      <c r="A652" s="103"/>
      <c r="B652" s="49"/>
      <c r="C652" s="49"/>
      <c r="D652" s="49"/>
      <c r="E652" s="103"/>
      <c r="F652" s="103"/>
      <c r="G652" s="103"/>
      <c r="H652" s="103"/>
      <c r="I652" s="103"/>
      <c r="J652" s="103"/>
      <c r="K652" s="103"/>
    </row>
    <row r="653" spans="1:11" ht="12.75">
      <c r="A653" s="103"/>
      <c r="B653" s="49"/>
      <c r="C653" s="49"/>
      <c r="D653" s="49"/>
      <c r="E653" s="103"/>
      <c r="F653" s="103"/>
      <c r="G653" s="103"/>
      <c r="H653" s="103"/>
      <c r="I653" s="103"/>
      <c r="J653" s="103"/>
      <c r="K653" s="103"/>
    </row>
    <row r="654" spans="1:11" ht="12.75">
      <c r="A654" s="103"/>
      <c r="B654" s="49"/>
      <c r="C654" s="49"/>
      <c r="D654" s="49"/>
      <c r="E654" s="103"/>
      <c r="F654" s="103"/>
      <c r="G654" s="103"/>
      <c r="H654" s="103"/>
      <c r="I654" s="103"/>
      <c r="J654" s="103"/>
      <c r="K654" s="103"/>
    </row>
    <row r="655" spans="1:11" ht="12.75">
      <c r="A655" s="103"/>
      <c r="B655" s="49"/>
      <c r="C655" s="49"/>
      <c r="D655" s="49"/>
      <c r="E655" s="103"/>
      <c r="F655" s="103"/>
      <c r="G655" s="103"/>
      <c r="H655" s="103"/>
      <c r="I655" s="103"/>
      <c r="J655" s="103"/>
      <c r="K655" s="103"/>
    </row>
    <row r="656" spans="1:11" ht="12.75">
      <c r="A656" s="103"/>
      <c r="B656" s="49"/>
      <c r="C656" s="49"/>
      <c r="D656" s="49"/>
      <c r="E656" s="103"/>
      <c r="F656" s="103"/>
      <c r="G656" s="103"/>
      <c r="H656" s="103"/>
      <c r="I656" s="103"/>
      <c r="J656" s="103"/>
      <c r="K656" s="103"/>
    </row>
    <row r="657" spans="1:11" ht="12.75">
      <c r="A657" s="103"/>
      <c r="B657" s="49"/>
      <c r="C657" s="49"/>
      <c r="D657" s="49"/>
      <c r="E657" s="103"/>
      <c r="F657" s="103"/>
      <c r="G657" s="103"/>
      <c r="H657" s="103"/>
      <c r="I657" s="103"/>
      <c r="J657" s="103"/>
      <c r="K657" s="103"/>
    </row>
    <row r="658" spans="1:11" ht="12.75">
      <c r="A658" s="103"/>
      <c r="B658" s="49"/>
      <c r="C658" s="49"/>
      <c r="D658" s="49"/>
      <c r="E658" s="103"/>
      <c r="F658" s="103"/>
      <c r="G658" s="103"/>
      <c r="H658" s="103"/>
      <c r="I658" s="103"/>
      <c r="J658" s="103"/>
      <c r="K658" s="103"/>
    </row>
    <row r="659" spans="1:11" ht="12.75">
      <c r="A659" s="103"/>
      <c r="B659" s="49"/>
      <c r="C659" s="49"/>
      <c r="D659" s="49"/>
      <c r="E659" s="103"/>
      <c r="F659" s="103"/>
      <c r="G659" s="103"/>
      <c r="H659" s="103"/>
      <c r="I659" s="103"/>
      <c r="J659" s="103"/>
      <c r="K659" s="103"/>
    </row>
    <row r="660" spans="1:11" ht="12.75">
      <c r="A660" s="103"/>
      <c r="B660" s="49"/>
      <c r="C660" s="49"/>
      <c r="D660" s="49"/>
      <c r="E660" s="103"/>
      <c r="F660" s="103"/>
      <c r="G660" s="103"/>
      <c r="H660" s="103"/>
      <c r="I660" s="103"/>
      <c r="J660" s="103"/>
      <c r="K660" s="103"/>
    </row>
    <row r="661" spans="1:11" ht="12.75">
      <c r="A661" s="103"/>
      <c r="B661" s="49"/>
      <c r="C661" s="49"/>
      <c r="D661" s="49"/>
      <c r="E661" s="103"/>
      <c r="F661" s="103"/>
      <c r="G661" s="103"/>
      <c r="H661" s="103"/>
      <c r="I661" s="103"/>
      <c r="J661" s="103"/>
      <c r="K661" s="103"/>
    </row>
    <row r="662" spans="1:11" ht="12.75">
      <c r="A662" s="103"/>
      <c r="B662" s="49"/>
      <c r="C662" s="49"/>
      <c r="D662" s="49"/>
      <c r="E662" s="103"/>
      <c r="F662" s="103"/>
      <c r="G662" s="103"/>
      <c r="H662" s="103"/>
      <c r="I662" s="103"/>
      <c r="J662" s="103"/>
      <c r="K662" s="103"/>
    </row>
    <row r="663" spans="1:11" ht="12.75">
      <c r="A663" s="103"/>
      <c r="B663" s="49"/>
      <c r="C663" s="49"/>
      <c r="D663" s="49"/>
      <c r="E663" s="103"/>
      <c r="F663" s="103"/>
      <c r="G663" s="103"/>
      <c r="H663" s="103"/>
      <c r="I663" s="103"/>
      <c r="J663" s="103"/>
      <c r="K663" s="103"/>
    </row>
    <row r="664" spans="1:11" ht="12.75">
      <c r="A664" s="103"/>
      <c r="B664" s="49"/>
      <c r="C664" s="49"/>
      <c r="D664" s="49"/>
      <c r="E664" s="103"/>
      <c r="F664" s="103"/>
      <c r="G664" s="103"/>
      <c r="H664" s="103"/>
      <c r="I664" s="103"/>
      <c r="J664" s="103"/>
      <c r="K664" s="103"/>
    </row>
    <row r="665" spans="1:11" ht="12.75">
      <c r="A665" s="103"/>
      <c r="B665" s="49"/>
      <c r="C665" s="49"/>
      <c r="D665" s="49"/>
      <c r="E665" s="103"/>
      <c r="F665" s="103"/>
      <c r="G665" s="103"/>
      <c r="H665" s="103"/>
      <c r="I665" s="103"/>
      <c r="J665" s="103"/>
      <c r="K665" s="103"/>
    </row>
    <row r="666" spans="1:11" ht="12.75">
      <c r="A666" s="103"/>
      <c r="B666" s="49"/>
      <c r="C666" s="49"/>
      <c r="D666" s="49"/>
      <c r="E666" s="103"/>
      <c r="F666" s="103"/>
      <c r="G666" s="103"/>
      <c r="H666" s="103"/>
      <c r="I666" s="103"/>
      <c r="J666" s="103"/>
      <c r="K666" s="103"/>
    </row>
    <row r="667" spans="1:11" ht="12.75">
      <c r="A667" s="103"/>
      <c r="B667" s="49"/>
      <c r="C667" s="49"/>
      <c r="D667" s="49"/>
      <c r="E667" s="103"/>
      <c r="F667" s="103"/>
      <c r="G667" s="103"/>
      <c r="H667" s="103"/>
      <c r="I667" s="103"/>
      <c r="J667" s="103"/>
      <c r="K667" s="103"/>
    </row>
    <row r="668" spans="1:11" ht="12.75">
      <c r="A668" s="103"/>
      <c r="B668" s="49"/>
      <c r="C668" s="49"/>
      <c r="D668" s="49"/>
      <c r="E668" s="103"/>
      <c r="F668" s="103"/>
      <c r="G668" s="103"/>
      <c r="H668" s="103"/>
      <c r="I668" s="103"/>
      <c r="J668" s="103"/>
      <c r="K668" s="103"/>
    </row>
    <row r="669" spans="1:11" ht="12.75">
      <c r="A669" s="103"/>
      <c r="B669" s="49"/>
      <c r="C669" s="49"/>
      <c r="D669" s="49"/>
      <c r="E669" s="103"/>
      <c r="F669" s="103"/>
      <c r="G669" s="103"/>
      <c r="H669" s="103"/>
      <c r="I669" s="103"/>
      <c r="J669" s="103"/>
      <c r="K669" s="103"/>
    </row>
    <row r="670" spans="1:11" ht="12.75">
      <c r="A670" s="103"/>
      <c r="B670" s="49"/>
      <c r="C670" s="49"/>
      <c r="D670" s="49"/>
      <c r="E670" s="103"/>
      <c r="F670" s="103"/>
      <c r="G670" s="103"/>
      <c r="H670" s="103"/>
      <c r="I670" s="103"/>
      <c r="J670" s="103"/>
      <c r="K670" s="103"/>
    </row>
    <row r="671" spans="1:11" ht="12.75">
      <c r="A671" s="103"/>
      <c r="B671" s="49"/>
      <c r="C671" s="49"/>
      <c r="D671" s="49"/>
      <c r="E671" s="103"/>
      <c r="F671" s="103"/>
      <c r="G671" s="103"/>
      <c r="H671" s="103"/>
      <c r="I671" s="103"/>
      <c r="J671" s="103"/>
      <c r="K671" s="103"/>
    </row>
    <row r="672" spans="1:11" ht="12.75">
      <c r="A672" s="103"/>
      <c r="B672" s="49"/>
      <c r="C672" s="49"/>
      <c r="D672" s="49"/>
      <c r="E672" s="103"/>
      <c r="F672" s="103"/>
      <c r="G672" s="103"/>
      <c r="H672" s="103"/>
      <c r="I672" s="103"/>
      <c r="J672" s="103"/>
      <c r="K672" s="103"/>
    </row>
    <row r="673" spans="1:11" ht="12.75">
      <c r="A673" s="103"/>
      <c r="B673" s="49"/>
      <c r="C673" s="49"/>
      <c r="D673" s="49"/>
      <c r="E673" s="103"/>
      <c r="F673" s="103"/>
      <c r="G673" s="103"/>
      <c r="H673" s="103"/>
      <c r="I673" s="103"/>
      <c r="J673" s="103"/>
      <c r="K673" s="103"/>
    </row>
    <row r="674" spans="1:11" ht="12.75">
      <c r="A674" s="103"/>
      <c r="B674" s="49"/>
      <c r="C674" s="49"/>
      <c r="D674" s="49"/>
      <c r="E674" s="103"/>
      <c r="F674" s="103"/>
      <c r="G674" s="103"/>
      <c r="H674" s="103"/>
      <c r="I674" s="103"/>
      <c r="J674" s="103"/>
      <c r="K674" s="103"/>
    </row>
    <row r="675" spans="1:11" ht="12.75">
      <c r="A675" s="103"/>
      <c r="B675" s="49"/>
      <c r="C675" s="49"/>
      <c r="D675" s="49"/>
      <c r="E675" s="103"/>
      <c r="F675" s="103"/>
      <c r="G675" s="103"/>
      <c r="H675" s="103"/>
      <c r="I675" s="103"/>
      <c r="J675" s="103"/>
      <c r="K675" s="103"/>
    </row>
    <row r="676" spans="1:11" ht="12.75">
      <c r="A676" s="103"/>
      <c r="B676" s="49"/>
      <c r="C676" s="49"/>
      <c r="D676" s="49"/>
      <c r="E676" s="103"/>
      <c r="F676" s="103"/>
      <c r="G676" s="103"/>
      <c r="H676" s="103"/>
      <c r="I676" s="103"/>
      <c r="J676" s="103"/>
      <c r="K676" s="103"/>
    </row>
    <row r="677" spans="1:11" ht="12.75">
      <c r="A677" s="103"/>
      <c r="B677" s="49"/>
      <c r="C677" s="49"/>
      <c r="D677" s="49"/>
      <c r="E677" s="103"/>
      <c r="F677" s="103"/>
      <c r="G677" s="103"/>
      <c r="H677" s="103"/>
      <c r="I677" s="103"/>
      <c r="J677" s="103"/>
      <c r="K677" s="103"/>
    </row>
    <row r="678" spans="1:11" ht="12.75">
      <c r="A678" s="103"/>
      <c r="B678" s="49"/>
      <c r="C678" s="49"/>
      <c r="D678" s="49"/>
      <c r="E678" s="103"/>
      <c r="F678" s="103"/>
      <c r="G678" s="103"/>
      <c r="H678" s="103"/>
      <c r="I678" s="103"/>
      <c r="J678" s="103"/>
      <c r="K678" s="103"/>
    </row>
    <row r="679" spans="1:11" ht="12.75">
      <c r="A679" s="103"/>
      <c r="B679" s="49"/>
      <c r="C679" s="49"/>
      <c r="D679" s="49"/>
      <c r="E679" s="103"/>
      <c r="F679" s="103"/>
      <c r="G679" s="103"/>
      <c r="H679" s="103"/>
      <c r="I679" s="103"/>
      <c r="J679" s="103"/>
      <c r="K679" s="103"/>
    </row>
    <row r="680" spans="1:11" ht="12.75">
      <c r="A680" s="103"/>
      <c r="B680" s="49"/>
      <c r="C680" s="49"/>
      <c r="D680" s="49"/>
      <c r="E680" s="103"/>
      <c r="F680" s="103"/>
      <c r="G680" s="103"/>
      <c r="H680" s="103"/>
      <c r="I680" s="103"/>
      <c r="J680" s="103"/>
      <c r="K680" s="103"/>
    </row>
    <row r="681" spans="1:11" ht="12.75">
      <c r="A681" s="103"/>
      <c r="B681" s="49"/>
      <c r="C681" s="49"/>
      <c r="D681" s="49"/>
      <c r="E681" s="103"/>
      <c r="F681" s="103"/>
      <c r="G681" s="103"/>
      <c r="H681" s="103"/>
      <c r="I681" s="103"/>
      <c r="J681" s="103"/>
      <c r="K681" s="103"/>
    </row>
    <row r="682" spans="1:11" ht="12.75">
      <c r="A682" s="103"/>
      <c r="B682" s="49"/>
      <c r="C682" s="49"/>
      <c r="D682" s="49"/>
      <c r="E682" s="103"/>
      <c r="F682" s="103"/>
      <c r="G682" s="103"/>
      <c r="H682" s="103"/>
      <c r="I682" s="103"/>
      <c r="J682" s="103"/>
      <c r="K682" s="103"/>
    </row>
    <row r="683" spans="1:11" ht="12.75">
      <c r="A683" s="103"/>
      <c r="B683" s="49"/>
      <c r="C683" s="49"/>
      <c r="D683" s="49"/>
      <c r="E683" s="103"/>
      <c r="F683" s="103"/>
      <c r="G683" s="103"/>
      <c r="H683" s="103"/>
      <c r="I683" s="103"/>
      <c r="J683" s="103"/>
      <c r="K683" s="103"/>
    </row>
    <row r="684" spans="1:11" ht="12.75">
      <c r="A684" s="103"/>
      <c r="B684" s="49"/>
      <c r="C684" s="49"/>
      <c r="D684" s="49"/>
      <c r="E684" s="103"/>
      <c r="F684" s="103"/>
      <c r="G684" s="103"/>
      <c r="H684" s="103"/>
      <c r="I684" s="103"/>
      <c r="J684" s="103"/>
      <c r="K684" s="103"/>
    </row>
    <row r="685" spans="1:11" ht="12.75">
      <c r="A685" s="103"/>
      <c r="B685" s="49"/>
      <c r="C685" s="49"/>
      <c r="D685" s="49"/>
      <c r="E685" s="103"/>
      <c r="F685" s="103"/>
      <c r="G685" s="103"/>
      <c r="H685" s="103"/>
      <c r="I685" s="103"/>
      <c r="J685" s="103"/>
      <c r="K685" s="103"/>
    </row>
    <row r="686" spans="1:11" ht="12.75">
      <c r="A686" s="103"/>
      <c r="B686" s="49"/>
      <c r="C686" s="49"/>
      <c r="D686" s="49"/>
      <c r="E686" s="103"/>
      <c r="F686" s="103"/>
      <c r="G686" s="103"/>
      <c r="H686" s="103"/>
      <c r="I686" s="103"/>
      <c r="J686" s="103"/>
      <c r="K686" s="103"/>
    </row>
    <row r="687" spans="1:11" ht="12.75">
      <c r="A687" s="103"/>
      <c r="B687" s="49"/>
      <c r="C687" s="49"/>
      <c r="D687" s="49"/>
      <c r="E687" s="103"/>
      <c r="F687" s="103"/>
      <c r="G687" s="103"/>
      <c r="H687" s="103"/>
      <c r="I687" s="103"/>
      <c r="J687" s="103"/>
      <c r="K687" s="103"/>
    </row>
    <row r="688" spans="1:11" ht="12.75">
      <c r="A688" s="103"/>
      <c r="B688" s="49"/>
      <c r="C688" s="49"/>
      <c r="D688" s="49"/>
      <c r="E688" s="103"/>
      <c r="F688" s="103"/>
      <c r="G688" s="103"/>
      <c r="H688" s="103"/>
      <c r="I688" s="103"/>
      <c r="J688" s="103"/>
      <c r="K688" s="103"/>
    </row>
    <row r="689" spans="1:11" ht="12.75">
      <c r="A689" s="103"/>
      <c r="B689" s="49"/>
      <c r="C689" s="49"/>
      <c r="D689" s="49"/>
      <c r="E689" s="103"/>
      <c r="F689" s="103"/>
      <c r="G689" s="103"/>
      <c r="H689" s="103"/>
      <c r="I689" s="103"/>
      <c r="J689" s="103"/>
      <c r="K689" s="103"/>
    </row>
    <row r="690" spans="1:11" ht="12.75">
      <c r="A690" s="103"/>
      <c r="B690" s="49"/>
      <c r="C690" s="49"/>
      <c r="D690" s="49"/>
      <c r="E690" s="103"/>
      <c r="F690" s="103"/>
      <c r="G690" s="103"/>
      <c r="H690" s="103"/>
      <c r="I690" s="103"/>
      <c r="J690" s="103"/>
      <c r="K690" s="103"/>
    </row>
    <row r="691" spans="1:11" ht="12.75">
      <c r="A691" s="103"/>
      <c r="B691" s="49"/>
      <c r="C691" s="49"/>
      <c r="D691" s="49"/>
      <c r="E691" s="103"/>
      <c r="F691" s="103"/>
      <c r="G691" s="103"/>
      <c r="H691" s="103"/>
      <c r="I691" s="103"/>
      <c r="J691" s="103"/>
      <c r="K691" s="103"/>
    </row>
    <row r="692" spans="1:11" ht="12.75">
      <c r="A692" s="103"/>
      <c r="B692" s="49"/>
      <c r="C692" s="49"/>
      <c r="D692" s="49"/>
      <c r="E692" s="103"/>
      <c r="F692" s="103"/>
      <c r="G692" s="103"/>
      <c r="H692" s="103"/>
      <c r="I692" s="103"/>
      <c r="J692" s="103"/>
      <c r="K692" s="103"/>
    </row>
    <row r="693" spans="1:11" ht="12.75">
      <c r="A693" s="103"/>
      <c r="B693" s="49"/>
      <c r="C693" s="49"/>
      <c r="D693" s="49"/>
      <c r="E693" s="103"/>
      <c r="F693" s="103"/>
      <c r="G693" s="103"/>
      <c r="H693" s="103"/>
      <c r="I693" s="103"/>
      <c r="J693" s="103"/>
      <c r="K693" s="103"/>
    </row>
    <row r="694" spans="1:11" ht="12.75">
      <c r="A694" s="103"/>
      <c r="B694" s="49"/>
      <c r="C694" s="49"/>
      <c r="D694" s="49"/>
      <c r="E694" s="103"/>
      <c r="F694" s="103"/>
      <c r="G694" s="103"/>
      <c r="H694" s="103"/>
      <c r="I694" s="103"/>
      <c r="J694" s="103"/>
      <c r="K694" s="103"/>
    </row>
    <row r="695" spans="1:11" ht="12.75">
      <c r="A695" s="103"/>
      <c r="B695" s="49"/>
      <c r="C695" s="49"/>
      <c r="D695" s="49"/>
      <c r="E695" s="103"/>
      <c r="F695" s="103"/>
      <c r="G695" s="103"/>
      <c r="H695" s="103"/>
      <c r="I695" s="103"/>
      <c r="J695" s="103"/>
      <c r="K695" s="103"/>
    </row>
    <row r="696" spans="1:11" ht="12.75">
      <c r="A696" s="103"/>
      <c r="B696" s="49"/>
      <c r="C696" s="49"/>
      <c r="D696" s="49"/>
      <c r="E696" s="103"/>
      <c r="F696" s="103"/>
      <c r="G696" s="103"/>
      <c r="H696" s="103"/>
      <c r="I696" s="103"/>
      <c r="J696" s="103"/>
      <c r="K696" s="103"/>
    </row>
    <row r="697" spans="1:11" ht="12.75">
      <c r="A697" s="103"/>
      <c r="B697" s="49"/>
      <c r="C697" s="49"/>
      <c r="D697" s="49"/>
      <c r="E697" s="103"/>
      <c r="F697" s="103"/>
      <c r="G697" s="103"/>
      <c r="H697" s="103"/>
      <c r="I697" s="103"/>
      <c r="J697" s="103"/>
      <c r="K697" s="103"/>
    </row>
    <row r="698" spans="1:11" ht="12.75">
      <c r="A698" s="103"/>
      <c r="B698" s="49"/>
      <c r="C698" s="49"/>
      <c r="D698" s="49"/>
      <c r="E698" s="103"/>
      <c r="F698" s="103"/>
      <c r="G698" s="103"/>
      <c r="H698" s="103"/>
      <c r="I698" s="103"/>
      <c r="J698" s="103"/>
      <c r="K698" s="103"/>
    </row>
    <row r="699" spans="1:11" ht="12.75">
      <c r="A699" s="103"/>
      <c r="B699" s="49"/>
      <c r="C699" s="49"/>
      <c r="D699" s="49"/>
      <c r="E699" s="103"/>
      <c r="F699" s="103"/>
      <c r="G699" s="103"/>
      <c r="H699" s="103"/>
      <c r="I699" s="103"/>
      <c r="J699" s="103"/>
      <c r="K699" s="103"/>
    </row>
    <row r="700" spans="1:11" ht="12.75">
      <c r="A700" s="103"/>
      <c r="B700" s="49"/>
      <c r="C700" s="49"/>
      <c r="D700" s="49"/>
      <c r="E700" s="103"/>
      <c r="F700" s="103"/>
      <c r="G700" s="103"/>
      <c r="H700" s="103"/>
      <c r="I700" s="103"/>
      <c r="J700" s="103"/>
      <c r="K700" s="103"/>
    </row>
    <row r="701" spans="1:11" ht="12.75">
      <c r="A701" s="103"/>
      <c r="B701" s="49"/>
      <c r="C701" s="49"/>
      <c r="D701" s="49"/>
      <c r="E701" s="103"/>
      <c r="F701" s="103"/>
      <c r="G701" s="103"/>
      <c r="H701" s="103"/>
      <c r="I701" s="103"/>
      <c r="J701" s="103"/>
      <c r="K701" s="103"/>
    </row>
    <row r="702" spans="1:11" ht="12.75">
      <c r="A702" s="103"/>
      <c r="B702" s="49"/>
      <c r="C702" s="49"/>
      <c r="D702" s="49"/>
      <c r="E702" s="103"/>
      <c r="F702" s="103"/>
      <c r="G702" s="103"/>
      <c r="H702" s="103"/>
      <c r="I702" s="103"/>
      <c r="J702" s="103"/>
      <c r="K702" s="103"/>
    </row>
    <row r="703" spans="1:11" ht="12.75">
      <c r="A703" s="103"/>
      <c r="B703" s="49"/>
      <c r="C703" s="49"/>
      <c r="D703" s="49"/>
      <c r="E703" s="103"/>
      <c r="F703" s="103"/>
      <c r="G703" s="103"/>
      <c r="H703" s="103"/>
      <c r="I703" s="103"/>
      <c r="J703" s="103"/>
      <c r="K703" s="103"/>
    </row>
    <row r="704" spans="1:11" ht="12.75">
      <c r="A704" s="103"/>
      <c r="B704" s="49"/>
      <c r="C704" s="49"/>
      <c r="D704" s="49"/>
      <c r="E704" s="103"/>
      <c r="F704" s="103"/>
      <c r="G704" s="103"/>
      <c r="H704" s="103"/>
      <c r="I704" s="103"/>
      <c r="J704" s="103"/>
      <c r="K704" s="103"/>
    </row>
    <row r="705" spans="1:11" ht="12.75">
      <c r="A705" s="103"/>
      <c r="B705" s="49"/>
      <c r="C705" s="49"/>
      <c r="D705" s="49"/>
      <c r="E705" s="103"/>
      <c r="F705" s="103"/>
      <c r="G705" s="103"/>
      <c r="H705" s="103"/>
      <c r="I705" s="103"/>
      <c r="J705" s="103"/>
      <c r="K705" s="103"/>
    </row>
    <row r="706" spans="1:11" ht="12.75">
      <c r="A706" s="103"/>
      <c r="B706" s="49"/>
      <c r="C706" s="49"/>
      <c r="D706" s="49"/>
      <c r="E706" s="103"/>
      <c r="F706" s="103"/>
      <c r="G706" s="103"/>
      <c r="H706" s="103"/>
      <c r="I706" s="103"/>
      <c r="J706" s="103"/>
      <c r="K706" s="103"/>
    </row>
    <row r="707" spans="1:11" ht="12.75">
      <c r="A707" s="103"/>
      <c r="B707" s="49"/>
      <c r="C707" s="49"/>
      <c r="D707" s="49"/>
      <c r="E707" s="103"/>
      <c r="F707" s="103"/>
      <c r="G707" s="103"/>
      <c r="H707" s="103"/>
      <c r="I707" s="103"/>
      <c r="J707" s="103"/>
      <c r="K707" s="103"/>
    </row>
    <row r="708" spans="1:11" ht="12.75">
      <c r="A708" s="103"/>
      <c r="B708" s="49"/>
      <c r="C708" s="49"/>
      <c r="D708" s="49"/>
      <c r="E708" s="103"/>
      <c r="F708" s="103"/>
      <c r="G708" s="103"/>
      <c r="H708" s="103"/>
      <c r="I708" s="103"/>
      <c r="J708" s="103"/>
      <c r="K708" s="103"/>
    </row>
    <row r="709" spans="1:11" ht="12.75">
      <c r="A709" s="103"/>
      <c r="B709" s="49"/>
      <c r="C709" s="49"/>
      <c r="D709" s="49"/>
      <c r="E709" s="103"/>
      <c r="F709" s="103"/>
      <c r="G709" s="103"/>
      <c r="H709" s="103"/>
      <c r="I709" s="103"/>
      <c r="J709" s="103"/>
      <c r="K709" s="103"/>
    </row>
    <row r="710" spans="1:11" ht="12.75">
      <c r="A710" s="103"/>
      <c r="B710" s="49"/>
      <c r="C710" s="49"/>
      <c r="D710" s="49"/>
      <c r="E710" s="103"/>
      <c r="F710" s="103"/>
      <c r="G710" s="103"/>
      <c r="H710" s="103"/>
      <c r="I710" s="103"/>
      <c r="J710" s="103"/>
      <c r="K710" s="103"/>
    </row>
    <row r="711" spans="1:11" ht="12.75">
      <c r="A711" s="103"/>
      <c r="B711" s="49"/>
      <c r="C711" s="49"/>
      <c r="D711" s="49"/>
      <c r="E711" s="103"/>
      <c r="F711" s="103"/>
      <c r="G711" s="103"/>
      <c r="H711" s="103"/>
      <c r="I711" s="103"/>
      <c r="J711" s="103"/>
      <c r="K711" s="103"/>
    </row>
    <row r="712" spans="1:11" ht="12.75">
      <c r="A712" s="103"/>
      <c r="B712" s="49"/>
      <c r="C712" s="49"/>
      <c r="D712" s="49"/>
      <c r="E712" s="103"/>
      <c r="F712" s="103"/>
      <c r="G712" s="103"/>
      <c r="H712" s="103"/>
      <c r="I712" s="103"/>
      <c r="J712" s="103"/>
      <c r="K712" s="103"/>
    </row>
    <row r="713" spans="1:11" ht="12.75">
      <c r="A713" s="103"/>
      <c r="B713" s="49"/>
      <c r="C713" s="49"/>
      <c r="D713" s="49"/>
      <c r="E713" s="103"/>
      <c r="F713" s="103"/>
      <c r="G713" s="103"/>
      <c r="H713" s="103"/>
      <c r="I713" s="103"/>
      <c r="J713" s="103"/>
      <c r="K713" s="103"/>
    </row>
    <row r="714" spans="1:11" ht="12.75">
      <c r="A714" s="103"/>
      <c r="B714" s="49"/>
      <c r="C714" s="49"/>
      <c r="D714" s="49"/>
      <c r="E714" s="103"/>
      <c r="F714" s="103"/>
      <c r="G714" s="103"/>
      <c r="H714" s="103"/>
      <c r="I714" s="103"/>
      <c r="J714" s="103"/>
      <c r="K714" s="103"/>
    </row>
    <row r="715" spans="1:11" ht="12.75">
      <c r="A715" s="103"/>
      <c r="B715" s="49"/>
      <c r="C715" s="49"/>
      <c r="D715" s="49"/>
      <c r="E715" s="103"/>
      <c r="F715" s="103"/>
      <c r="G715" s="103"/>
      <c r="H715" s="103"/>
      <c r="I715" s="103"/>
      <c r="J715" s="103"/>
      <c r="K715" s="103"/>
    </row>
    <row r="716" spans="1:11" ht="12.75">
      <c r="A716" s="103"/>
      <c r="B716" s="49"/>
      <c r="C716" s="49"/>
      <c r="D716" s="49"/>
      <c r="E716" s="103"/>
      <c r="F716" s="103"/>
      <c r="G716" s="103"/>
      <c r="H716" s="103"/>
      <c r="I716" s="103"/>
      <c r="J716" s="103"/>
      <c r="K716" s="103"/>
    </row>
    <row r="717" spans="1:11" ht="12.75">
      <c r="A717" s="103"/>
      <c r="B717" s="49"/>
      <c r="C717" s="49"/>
      <c r="D717" s="49"/>
      <c r="E717" s="103"/>
      <c r="F717" s="103"/>
      <c r="G717" s="103"/>
      <c r="H717" s="103"/>
      <c r="I717" s="103"/>
      <c r="J717" s="103"/>
      <c r="K717" s="103"/>
    </row>
    <row r="718" spans="1:11" ht="12.75">
      <c r="A718" s="103"/>
      <c r="B718" s="49"/>
      <c r="C718" s="49"/>
      <c r="D718" s="49"/>
      <c r="E718" s="103"/>
      <c r="F718" s="103"/>
      <c r="G718" s="103"/>
      <c r="H718" s="103"/>
      <c r="I718" s="103"/>
      <c r="J718" s="103"/>
      <c r="K718" s="103"/>
    </row>
    <row r="719" spans="1:11" ht="12.75">
      <c r="A719" s="103"/>
      <c r="B719" s="49"/>
      <c r="C719" s="49"/>
      <c r="D719" s="49"/>
      <c r="E719" s="103"/>
      <c r="F719" s="103"/>
      <c r="G719" s="103"/>
      <c r="H719" s="103"/>
      <c r="I719" s="103"/>
      <c r="J719" s="103"/>
      <c r="K719" s="103"/>
    </row>
    <row r="720" spans="1:11" ht="12.75">
      <c r="A720" s="103"/>
      <c r="B720" s="49"/>
      <c r="C720" s="49"/>
      <c r="D720" s="49"/>
      <c r="E720" s="103"/>
      <c r="F720" s="103"/>
      <c r="G720" s="103"/>
      <c r="H720" s="103"/>
      <c r="I720" s="103"/>
      <c r="J720" s="103"/>
      <c r="K720" s="103"/>
    </row>
    <row r="721" spans="1:11" ht="12.75">
      <c r="A721" s="103"/>
      <c r="B721" s="49"/>
      <c r="C721" s="49"/>
      <c r="D721" s="49"/>
      <c r="E721" s="103"/>
      <c r="F721" s="103"/>
      <c r="G721" s="103"/>
      <c r="H721" s="103"/>
      <c r="I721" s="103"/>
      <c r="J721" s="103"/>
      <c r="K721" s="103"/>
    </row>
    <row r="722" spans="1:11" ht="12.75">
      <c r="A722" s="103"/>
      <c r="B722" s="49"/>
      <c r="C722" s="49"/>
      <c r="D722" s="49"/>
      <c r="E722" s="103"/>
      <c r="F722" s="103"/>
      <c r="G722" s="103"/>
      <c r="H722" s="103"/>
      <c r="I722" s="103"/>
      <c r="J722" s="103"/>
      <c r="K722" s="103"/>
    </row>
    <row r="723" spans="1:11" ht="12.75">
      <c r="A723" s="103"/>
      <c r="B723" s="49"/>
      <c r="C723" s="49"/>
      <c r="D723" s="49"/>
      <c r="E723" s="103"/>
      <c r="F723" s="103"/>
      <c r="G723" s="103"/>
      <c r="H723" s="103"/>
      <c r="I723" s="103"/>
      <c r="J723" s="103"/>
      <c r="K723" s="103"/>
    </row>
    <row r="724" spans="1:11" ht="12.75">
      <c r="A724" s="103"/>
      <c r="B724" s="49"/>
      <c r="C724" s="49"/>
      <c r="D724" s="49"/>
      <c r="E724" s="103"/>
      <c r="F724" s="103"/>
      <c r="G724" s="103"/>
      <c r="H724" s="103"/>
      <c r="I724" s="103"/>
      <c r="J724" s="103"/>
      <c r="K724" s="103"/>
    </row>
    <row r="725" spans="1:11" ht="12.75">
      <c r="A725" s="103"/>
      <c r="B725" s="49"/>
      <c r="C725" s="49"/>
      <c r="D725" s="49"/>
      <c r="E725" s="103"/>
      <c r="F725" s="103"/>
      <c r="G725" s="103"/>
      <c r="H725" s="103"/>
      <c r="I725" s="103"/>
      <c r="J725" s="103"/>
      <c r="K725" s="103"/>
    </row>
    <row r="726" spans="1:11" ht="12.75">
      <c r="A726" s="103"/>
      <c r="B726" s="49"/>
      <c r="C726" s="49"/>
      <c r="D726" s="49"/>
      <c r="E726" s="103"/>
      <c r="F726" s="103"/>
      <c r="G726" s="103"/>
      <c r="H726" s="103"/>
      <c r="I726" s="103"/>
      <c r="J726" s="103"/>
      <c r="K726" s="103"/>
    </row>
    <row r="727" spans="1:11" ht="12.75">
      <c r="A727" s="103"/>
      <c r="B727" s="49"/>
      <c r="C727" s="49"/>
      <c r="D727" s="49"/>
      <c r="E727" s="103"/>
      <c r="F727" s="103"/>
      <c r="G727" s="103"/>
      <c r="H727" s="103"/>
      <c r="I727" s="103"/>
      <c r="J727" s="103"/>
      <c r="K727" s="103"/>
    </row>
    <row r="728" spans="1:11" ht="12.75">
      <c r="A728" s="103"/>
      <c r="B728" s="49"/>
      <c r="C728" s="49"/>
      <c r="D728" s="49"/>
      <c r="E728" s="103"/>
      <c r="F728" s="103"/>
      <c r="G728" s="103"/>
      <c r="H728" s="103"/>
      <c r="I728" s="103"/>
      <c r="J728" s="103"/>
      <c r="K728" s="103"/>
    </row>
    <row r="729" spans="1:11" ht="12.75">
      <c r="A729" s="103"/>
      <c r="B729" s="49"/>
      <c r="C729" s="49"/>
      <c r="D729" s="49"/>
      <c r="E729" s="103"/>
      <c r="F729" s="103"/>
      <c r="G729" s="103"/>
      <c r="H729" s="103"/>
      <c r="I729" s="103"/>
      <c r="J729" s="103"/>
      <c r="K729" s="103"/>
    </row>
    <row r="730" spans="1:11" ht="12.75">
      <c r="A730" s="103"/>
      <c r="B730" s="49"/>
      <c r="C730" s="49"/>
      <c r="D730" s="49"/>
      <c r="E730" s="103"/>
      <c r="F730" s="103"/>
      <c r="G730" s="103"/>
      <c r="H730" s="103"/>
      <c r="I730" s="103"/>
      <c r="J730" s="103"/>
      <c r="K730" s="103"/>
    </row>
    <row r="731" spans="1:11" ht="12.75">
      <c r="A731" s="103"/>
      <c r="B731" s="49"/>
      <c r="C731" s="49"/>
      <c r="D731" s="49"/>
      <c r="E731" s="103"/>
      <c r="F731" s="103"/>
      <c r="G731" s="103"/>
      <c r="H731" s="103"/>
      <c r="I731" s="103"/>
      <c r="J731" s="103"/>
      <c r="K731" s="103"/>
    </row>
    <row r="732" spans="1:11" ht="12.75">
      <c r="A732" s="103"/>
      <c r="B732" s="49"/>
      <c r="C732" s="49"/>
      <c r="D732" s="49"/>
      <c r="E732" s="103"/>
      <c r="F732" s="103"/>
      <c r="G732" s="103"/>
      <c r="H732" s="103"/>
      <c r="I732" s="103"/>
      <c r="J732" s="103"/>
      <c r="K732" s="103"/>
    </row>
    <row r="733" spans="1:11" ht="12.75">
      <c r="A733" s="103"/>
      <c r="B733" s="49"/>
      <c r="C733" s="49"/>
      <c r="D733" s="49"/>
      <c r="E733" s="103"/>
      <c r="F733" s="103"/>
      <c r="G733" s="103"/>
      <c r="H733" s="103"/>
      <c r="I733" s="103"/>
      <c r="J733" s="103"/>
      <c r="K733" s="103"/>
    </row>
    <row r="734" spans="1:11" ht="12.75">
      <c r="A734" s="103"/>
      <c r="B734" s="49"/>
      <c r="C734" s="49"/>
      <c r="D734" s="49"/>
      <c r="E734" s="103"/>
      <c r="F734" s="103"/>
      <c r="G734" s="103"/>
      <c r="H734" s="103"/>
      <c r="I734" s="103"/>
      <c r="J734" s="103"/>
      <c r="K734" s="103"/>
    </row>
    <row r="735" spans="1:11" ht="12.75">
      <c r="A735" s="103"/>
      <c r="B735" s="49"/>
      <c r="C735" s="49"/>
      <c r="D735" s="49"/>
      <c r="E735" s="103"/>
      <c r="F735" s="103"/>
      <c r="G735" s="103"/>
      <c r="H735" s="103"/>
      <c r="I735" s="103"/>
      <c r="J735" s="103"/>
      <c r="K735" s="103"/>
    </row>
    <row r="736" spans="1:11" ht="12.75">
      <c r="A736" s="103"/>
      <c r="B736" s="49"/>
      <c r="C736" s="49"/>
      <c r="D736" s="49"/>
      <c r="E736" s="103"/>
      <c r="F736" s="103"/>
      <c r="G736" s="103"/>
      <c r="H736" s="103"/>
      <c r="I736" s="103"/>
      <c r="J736" s="103"/>
      <c r="K736" s="103"/>
    </row>
    <row r="737" spans="1:11" ht="12.75">
      <c r="A737" s="103"/>
      <c r="B737" s="49"/>
      <c r="C737" s="49"/>
      <c r="D737" s="49"/>
      <c r="E737" s="103"/>
      <c r="F737" s="103"/>
      <c r="G737" s="103"/>
      <c r="H737" s="103"/>
      <c r="I737" s="103"/>
      <c r="J737" s="103"/>
      <c r="K737" s="103"/>
    </row>
    <row r="738" spans="1:11" ht="12.75">
      <c r="A738" s="103"/>
      <c r="B738" s="49"/>
      <c r="C738" s="49"/>
      <c r="D738" s="49"/>
      <c r="E738" s="103"/>
      <c r="F738" s="103"/>
      <c r="G738" s="103"/>
      <c r="H738" s="103"/>
      <c r="I738" s="103"/>
      <c r="J738" s="103"/>
      <c r="K738" s="103"/>
    </row>
    <row r="739" spans="1:11" ht="12.75">
      <c r="A739" s="103"/>
      <c r="B739" s="49"/>
      <c r="C739" s="49"/>
      <c r="D739" s="49"/>
      <c r="E739" s="103"/>
      <c r="F739" s="103"/>
      <c r="G739" s="103"/>
      <c r="H739" s="103"/>
      <c r="I739" s="103"/>
      <c r="J739" s="103"/>
      <c r="K739" s="103"/>
    </row>
    <row r="740" spans="1:11" ht="12.75">
      <c r="A740" s="103"/>
      <c r="B740" s="49"/>
      <c r="C740" s="49"/>
      <c r="D740" s="49"/>
      <c r="E740" s="103"/>
      <c r="F740" s="103"/>
      <c r="G740" s="103"/>
      <c r="H740" s="103"/>
      <c r="I740" s="103"/>
      <c r="J740" s="103"/>
      <c r="K740" s="103"/>
    </row>
    <row r="741" spans="1:11" ht="12.75">
      <c r="A741" s="103"/>
      <c r="B741" s="49"/>
      <c r="C741" s="49"/>
      <c r="D741" s="49"/>
      <c r="E741" s="103"/>
      <c r="F741" s="103"/>
      <c r="G741" s="103"/>
      <c r="H741" s="103"/>
      <c r="I741" s="103"/>
      <c r="J741" s="103"/>
      <c r="K741" s="103"/>
    </row>
    <row r="742" spans="1:11" ht="12.75">
      <c r="A742" s="103"/>
      <c r="B742" s="49"/>
      <c r="C742" s="49"/>
      <c r="D742" s="49"/>
      <c r="E742" s="103"/>
      <c r="F742" s="103"/>
      <c r="G742" s="103"/>
      <c r="H742" s="103"/>
      <c r="I742" s="103"/>
      <c r="J742" s="103"/>
      <c r="K742" s="103"/>
    </row>
    <row r="743" spans="1:11" ht="12.75">
      <c r="A743" s="103"/>
      <c r="B743" s="49"/>
      <c r="C743" s="49"/>
      <c r="D743" s="49"/>
      <c r="E743" s="103"/>
      <c r="F743" s="103"/>
      <c r="G743" s="103"/>
      <c r="H743" s="103"/>
      <c r="I743" s="103"/>
      <c r="J743" s="103"/>
      <c r="K743" s="103"/>
    </row>
    <row r="744" spans="1:11" ht="12.75">
      <c r="A744" s="103"/>
      <c r="B744" s="49"/>
      <c r="C744" s="49"/>
      <c r="D744" s="49"/>
      <c r="E744" s="103"/>
      <c r="F744" s="103"/>
      <c r="G744" s="103"/>
      <c r="H744" s="103"/>
      <c r="I744" s="103"/>
      <c r="J744" s="103"/>
      <c r="K744" s="103"/>
    </row>
    <row r="745" spans="1:11" ht="12.75">
      <c r="A745" s="103"/>
      <c r="B745" s="49"/>
      <c r="C745" s="49"/>
      <c r="D745" s="49"/>
      <c r="E745" s="103"/>
      <c r="F745" s="103"/>
      <c r="G745" s="103"/>
      <c r="H745" s="103"/>
      <c r="I745" s="103"/>
      <c r="J745" s="103"/>
      <c r="K745" s="103"/>
    </row>
    <row r="746" spans="1:11" ht="12.75">
      <c r="A746" s="103"/>
      <c r="B746" s="49"/>
      <c r="C746" s="49"/>
      <c r="D746" s="49"/>
      <c r="E746" s="103"/>
      <c r="F746" s="103"/>
      <c r="G746" s="103"/>
      <c r="H746" s="103"/>
      <c r="I746" s="103"/>
      <c r="J746" s="103"/>
      <c r="K746" s="103"/>
    </row>
    <row r="747" spans="1:11" ht="12.75">
      <c r="A747" s="103"/>
      <c r="B747" s="49"/>
      <c r="C747" s="49"/>
      <c r="D747" s="49"/>
      <c r="E747" s="103"/>
      <c r="F747" s="103"/>
      <c r="G747" s="103"/>
      <c r="H747" s="103"/>
      <c r="I747" s="103"/>
      <c r="J747" s="103"/>
      <c r="K747" s="103"/>
    </row>
    <row r="748" spans="1:11" ht="12.75">
      <c r="A748" s="103"/>
      <c r="B748" s="49"/>
      <c r="C748" s="49"/>
      <c r="D748" s="49"/>
      <c r="E748" s="103"/>
      <c r="F748" s="103"/>
      <c r="G748" s="103"/>
      <c r="H748" s="103"/>
      <c r="I748" s="103"/>
      <c r="J748" s="103"/>
      <c r="K748" s="103"/>
    </row>
    <row r="749" spans="1:11" ht="12.75">
      <c r="A749" s="103"/>
      <c r="B749" s="49"/>
      <c r="C749" s="49"/>
      <c r="D749" s="49"/>
      <c r="E749" s="103"/>
      <c r="F749" s="103"/>
      <c r="G749" s="103"/>
      <c r="H749" s="103"/>
      <c r="I749" s="103"/>
      <c r="J749" s="103"/>
      <c r="K749" s="103"/>
    </row>
    <row r="750" spans="1:11" ht="12.75">
      <c r="A750" s="103"/>
      <c r="B750" s="49"/>
      <c r="C750" s="49"/>
      <c r="D750" s="49"/>
      <c r="E750" s="103"/>
      <c r="F750" s="103"/>
      <c r="G750" s="103"/>
      <c r="H750" s="103"/>
      <c r="I750" s="103"/>
      <c r="J750" s="103"/>
      <c r="K750" s="103"/>
    </row>
    <row r="751" spans="1:11" ht="12.75">
      <c r="A751" s="103"/>
      <c r="B751" s="49"/>
      <c r="C751" s="49"/>
      <c r="D751" s="49"/>
      <c r="E751" s="103"/>
      <c r="F751" s="103"/>
      <c r="G751" s="103"/>
      <c r="H751" s="103"/>
      <c r="I751" s="103"/>
      <c r="J751" s="103"/>
      <c r="K751" s="103"/>
    </row>
    <row r="752" spans="1:11" ht="12.75">
      <c r="A752" s="103"/>
      <c r="B752" s="49"/>
      <c r="C752" s="49"/>
      <c r="D752" s="49"/>
      <c r="E752" s="103"/>
      <c r="F752" s="103"/>
      <c r="G752" s="103"/>
      <c r="H752" s="103"/>
      <c r="I752" s="103"/>
      <c r="J752" s="103"/>
      <c r="K752" s="103"/>
    </row>
    <row r="753" spans="1:11" ht="12.75">
      <c r="A753" s="103"/>
      <c r="B753" s="49"/>
      <c r="C753" s="49"/>
      <c r="D753" s="49"/>
      <c r="E753" s="103"/>
      <c r="F753" s="103"/>
      <c r="G753" s="103"/>
      <c r="H753" s="103"/>
      <c r="I753" s="103"/>
      <c r="J753" s="103"/>
      <c r="K753" s="103"/>
    </row>
    <row r="754" spans="1:11" ht="12.75">
      <c r="A754" s="103"/>
      <c r="B754" s="49"/>
      <c r="C754" s="49"/>
      <c r="D754" s="49"/>
      <c r="E754" s="103"/>
      <c r="F754" s="103"/>
      <c r="G754" s="103"/>
      <c r="H754" s="103"/>
      <c r="I754" s="103"/>
      <c r="J754" s="103"/>
      <c r="K754" s="103"/>
    </row>
    <row r="755" spans="1:11" ht="12.75">
      <c r="A755" s="103"/>
      <c r="B755" s="49"/>
      <c r="C755" s="49"/>
      <c r="D755" s="49"/>
      <c r="E755" s="103"/>
      <c r="F755" s="103"/>
      <c r="G755" s="103"/>
      <c r="H755" s="103"/>
      <c r="I755" s="103"/>
      <c r="J755" s="103"/>
      <c r="K755" s="103"/>
    </row>
    <row r="756" spans="1:11" ht="12.75">
      <c r="A756" s="103"/>
      <c r="B756" s="49"/>
      <c r="C756" s="49"/>
      <c r="D756" s="49"/>
      <c r="E756" s="103"/>
      <c r="F756" s="103"/>
      <c r="G756" s="103"/>
      <c r="H756" s="103"/>
      <c r="I756" s="103"/>
      <c r="J756" s="103"/>
      <c r="K756" s="103"/>
    </row>
    <row r="757" spans="1:11" ht="12.75">
      <c r="A757" s="103"/>
      <c r="B757" s="49"/>
      <c r="C757" s="49"/>
      <c r="D757" s="49"/>
      <c r="E757" s="103"/>
      <c r="F757" s="103"/>
      <c r="G757" s="103"/>
      <c r="H757" s="103"/>
      <c r="I757" s="103"/>
      <c r="J757" s="103"/>
      <c r="K757" s="103"/>
    </row>
    <row r="758" spans="1:11" ht="12.75">
      <c r="A758" s="103"/>
      <c r="B758" s="49"/>
      <c r="C758" s="49"/>
      <c r="D758" s="49"/>
      <c r="E758" s="103"/>
      <c r="F758" s="103"/>
      <c r="G758" s="103"/>
      <c r="H758" s="103"/>
      <c r="I758" s="103"/>
      <c r="J758" s="103"/>
      <c r="K758" s="103"/>
    </row>
    <row r="759" spans="1:11" ht="12.75">
      <c r="A759" s="103"/>
      <c r="B759" s="49"/>
      <c r="C759" s="49"/>
      <c r="D759" s="49"/>
      <c r="E759" s="103"/>
      <c r="F759" s="103"/>
      <c r="G759" s="103"/>
      <c r="H759" s="103"/>
      <c r="I759" s="103"/>
      <c r="J759" s="103"/>
      <c r="K759" s="103"/>
    </row>
    <row r="760" spans="1:11" ht="12.75">
      <c r="A760" s="103"/>
      <c r="B760" s="49"/>
      <c r="C760" s="49"/>
      <c r="D760" s="49"/>
      <c r="E760" s="103"/>
      <c r="F760" s="103"/>
      <c r="G760" s="103"/>
      <c r="H760" s="103"/>
      <c r="I760" s="103"/>
      <c r="J760" s="103"/>
      <c r="K760" s="103"/>
    </row>
    <row r="761" spans="1:11" ht="12.75">
      <c r="A761" s="103"/>
      <c r="B761" s="49"/>
      <c r="C761" s="49"/>
      <c r="D761" s="49"/>
      <c r="E761" s="103"/>
      <c r="F761" s="103"/>
      <c r="G761" s="103"/>
      <c r="H761" s="103"/>
      <c r="I761" s="103"/>
      <c r="J761" s="103"/>
      <c r="K761" s="103"/>
    </row>
  </sheetData>
  <sheetProtection/>
  <autoFilter ref="A6:L417"/>
  <mergeCells count="23">
    <mergeCell ref="A1:K1"/>
    <mergeCell ref="A7:A11"/>
    <mergeCell ref="A12:A23"/>
    <mergeCell ref="A24:A50"/>
    <mergeCell ref="A3:K3"/>
    <mergeCell ref="A91:A137"/>
    <mergeCell ref="A2:K2"/>
    <mergeCell ref="A386:A392"/>
    <mergeCell ref="A412:A417"/>
    <mergeCell ref="A249:A281"/>
    <mergeCell ref="F5:G5"/>
    <mergeCell ref="A51:A90"/>
    <mergeCell ref="A393:A411"/>
    <mergeCell ref="A348:A364"/>
    <mergeCell ref="A138:A181"/>
    <mergeCell ref="A209:A248"/>
    <mergeCell ref="A182:A208"/>
    <mergeCell ref="A282:A317"/>
    <mergeCell ref="A365:A385"/>
    <mergeCell ref="A318:A347"/>
    <mergeCell ref="H5:I5"/>
    <mergeCell ref="A4:K4"/>
    <mergeCell ref="J5:K5"/>
  </mergeCells>
  <printOptions/>
  <pageMargins left="0.46" right="0.13" top="0.58" bottom="0.5" header="0.39" footer="0.26"/>
  <pageSetup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4" sqref="C64"/>
    </sheetView>
  </sheetViews>
  <sheetFormatPr defaultColWidth="9.00390625" defaultRowHeight="12.75"/>
  <cols>
    <col min="2" max="2" width="29.00390625" style="14" customWidth="1"/>
    <col min="3" max="3" width="7.50390625" style="0" customWidth="1"/>
    <col min="4" max="7" width="8.50390625" style="0" customWidth="1"/>
    <col min="8" max="9" width="8.875" style="0" customWidth="1"/>
  </cols>
  <sheetData>
    <row r="1" spans="1:9" ht="13.5" thickBot="1">
      <c r="A1" s="316" t="s">
        <v>692</v>
      </c>
      <c r="B1" s="316"/>
      <c r="C1" s="316"/>
      <c r="D1" s="316"/>
      <c r="E1" s="316"/>
      <c r="F1" s="316"/>
      <c r="G1" s="316"/>
      <c r="H1" s="316"/>
      <c r="I1" s="316"/>
    </row>
    <row r="2" spans="1:11" ht="24.75" customHeight="1">
      <c r="A2" s="359" t="s">
        <v>1028</v>
      </c>
      <c r="B2" s="359"/>
      <c r="C2" s="359"/>
      <c r="D2" s="359"/>
      <c r="E2" s="359"/>
      <c r="F2" s="359"/>
      <c r="G2" s="359"/>
      <c r="H2" s="359"/>
      <c r="I2" s="359"/>
      <c r="J2" s="241"/>
      <c r="K2" s="241"/>
    </row>
    <row r="3" spans="1:9" ht="13.5" thickBot="1">
      <c r="A3" s="318"/>
      <c r="B3" s="318"/>
      <c r="C3" s="318"/>
      <c r="D3" s="318"/>
      <c r="E3" s="318"/>
      <c r="F3" s="318"/>
      <c r="G3" s="318"/>
      <c r="H3" s="318"/>
      <c r="I3" s="318"/>
    </row>
    <row r="4" spans="1:9" ht="23.25" customHeight="1" thickBot="1">
      <c r="A4" s="360" t="s">
        <v>562</v>
      </c>
      <c r="B4" s="360"/>
      <c r="C4" s="360"/>
      <c r="D4" s="360"/>
      <c r="E4" s="360"/>
      <c r="F4" s="360"/>
      <c r="G4" s="360"/>
      <c r="H4" s="360"/>
      <c r="I4" s="361"/>
    </row>
    <row r="5" spans="1:9" ht="12.75">
      <c r="A5" s="8" t="s">
        <v>348</v>
      </c>
      <c r="B5" s="15" t="s">
        <v>349</v>
      </c>
      <c r="C5" s="13" t="s">
        <v>357</v>
      </c>
      <c r="D5" s="319" t="s">
        <v>352</v>
      </c>
      <c r="E5" s="320"/>
      <c r="F5" s="319" t="s">
        <v>353</v>
      </c>
      <c r="G5" s="320"/>
      <c r="H5" s="321" t="s">
        <v>356</v>
      </c>
      <c r="I5" s="322"/>
    </row>
    <row r="6" spans="1:9" ht="13.5" thickBot="1">
      <c r="A6" s="9"/>
      <c r="B6" s="16"/>
      <c r="C6" s="12" t="s">
        <v>358</v>
      </c>
      <c r="D6" s="2" t="s">
        <v>359</v>
      </c>
      <c r="E6" s="3" t="s">
        <v>360</v>
      </c>
      <c r="F6" s="2" t="s">
        <v>359</v>
      </c>
      <c r="G6" s="3" t="s">
        <v>360</v>
      </c>
      <c r="H6" s="20" t="s">
        <v>354</v>
      </c>
      <c r="I6" s="4" t="s">
        <v>355</v>
      </c>
    </row>
    <row r="7" spans="1:9" ht="27" thickBot="1">
      <c r="A7" s="40" t="s">
        <v>540</v>
      </c>
      <c r="B7" s="33" t="s">
        <v>710</v>
      </c>
      <c r="C7" s="70"/>
      <c r="D7" s="233"/>
      <c r="E7" s="234"/>
      <c r="F7" s="69"/>
      <c r="G7" s="70"/>
      <c r="H7" s="29"/>
      <c r="I7" s="64"/>
    </row>
    <row r="8" spans="1:9" ht="25.5" customHeight="1">
      <c r="A8" s="352" t="s">
        <v>542</v>
      </c>
      <c r="B8" s="5" t="s">
        <v>543</v>
      </c>
      <c r="C8" s="70"/>
      <c r="D8" s="233"/>
      <c r="E8" s="234"/>
      <c r="F8" s="69"/>
      <c r="G8" s="70"/>
      <c r="H8" s="29"/>
      <c r="I8" s="64"/>
    </row>
    <row r="9" spans="1:9" ht="12.75">
      <c r="A9" s="349"/>
      <c r="B9" s="5" t="s">
        <v>544</v>
      </c>
      <c r="C9" s="70"/>
      <c r="D9" s="233"/>
      <c r="E9" s="234"/>
      <c r="F9" s="69"/>
      <c r="G9" s="70"/>
      <c r="H9" s="29"/>
      <c r="I9" s="64"/>
    </row>
    <row r="10" spans="1:9" ht="12.75">
      <c r="A10" s="349"/>
      <c r="B10" s="5" t="s">
        <v>545</v>
      </c>
      <c r="C10" s="70"/>
      <c r="D10" s="233"/>
      <c r="E10" s="234"/>
      <c r="F10" s="69"/>
      <c r="G10" s="70"/>
      <c r="H10" s="29"/>
      <c r="I10" s="64"/>
    </row>
    <row r="11" spans="1:9" ht="12.75">
      <c r="A11" s="349"/>
      <c r="B11" s="5" t="s">
        <v>546</v>
      </c>
      <c r="C11" s="70"/>
      <c r="D11" s="233"/>
      <c r="E11" s="234"/>
      <c r="F11" s="69"/>
      <c r="G11" s="70"/>
      <c r="H11" s="29"/>
      <c r="I11" s="64"/>
    </row>
    <row r="12" spans="1:9" ht="13.5" thickBot="1">
      <c r="A12" s="353"/>
      <c r="B12" s="27" t="s">
        <v>706</v>
      </c>
      <c r="C12" s="122"/>
      <c r="D12" s="235"/>
      <c r="E12" s="236"/>
      <c r="F12" s="124"/>
      <c r="G12" s="122"/>
      <c r="H12" s="30"/>
      <c r="I12" s="123"/>
    </row>
    <row r="13" spans="1:9" ht="12.75" customHeight="1">
      <c r="A13" s="352" t="s">
        <v>547</v>
      </c>
      <c r="B13" s="39" t="s">
        <v>548</v>
      </c>
      <c r="C13" s="128"/>
      <c r="D13" s="231"/>
      <c r="E13" s="232"/>
      <c r="F13" s="129"/>
      <c r="G13" s="128"/>
      <c r="H13" s="28"/>
      <c r="I13" s="59"/>
    </row>
    <row r="14" spans="1:9" ht="12.75">
      <c r="A14" s="349"/>
      <c r="B14" s="5" t="s">
        <v>549</v>
      </c>
      <c r="C14" s="70"/>
      <c r="D14" s="233"/>
      <c r="E14" s="234"/>
      <c r="F14" s="69"/>
      <c r="G14" s="70"/>
      <c r="H14" s="29"/>
      <c r="I14" s="64"/>
    </row>
    <row r="15" spans="1:9" ht="12.75">
      <c r="A15" s="349"/>
      <c r="B15" s="5" t="s">
        <v>550</v>
      </c>
      <c r="C15" s="70"/>
      <c r="D15" s="233"/>
      <c r="E15" s="234"/>
      <c r="F15" s="69"/>
      <c r="G15" s="70"/>
      <c r="H15" s="29"/>
      <c r="I15" s="64"/>
    </row>
    <row r="16" spans="1:9" ht="12.75">
      <c r="A16" s="349"/>
      <c r="B16" s="5" t="s">
        <v>185</v>
      </c>
      <c r="C16" s="70"/>
      <c r="D16" s="233"/>
      <c r="E16" s="234"/>
      <c r="F16" s="69"/>
      <c r="G16" s="70"/>
      <c r="H16" s="29"/>
      <c r="I16" s="64"/>
    </row>
    <row r="17" spans="1:9" ht="12.75">
      <c r="A17" s="349"/>
      <c r="B17" s="5" t="s">
        <v>454</v>
      </c>
      <c r="C17" s="70"/>
      <c r="D17" s="233"/>
      <c r="E17" s="234"/>
      <c r="F17" s="69"/>
      <c r="G17" s="70"/>
      <c r="H17" s="29"/>
      <c r="I17" s="64"/>
    </row>
    <row r="18" spans="1:9" ht="12.75">
      <c r="A18" s="349"/>
      <c r="B18" s="259" t="s">
        <v>965</v>
      </c>
      <c r="C18" s="82"/>
      <c r="D18" s="237"/>
      <c r="E18" s="238"/>
      <c r="F18" s="81"/>
      <c r="G18" s="82"/>
      <c r="H18" s="79"/>
      <c r="I18" s="80"/>
    </row>
    <row r="19" spans="1:9" ht="12.75">
      <c r="A19" s="349"/>
      <c r="B19" s="5" t="s">
        <v>177</v>
      </c>
      <c r="C19" s="70"/>
      <c r="D19" s="233"/>
      <c r="E19" s="234"/>
      <c r="F19" s="69"/>
      <c r="G19" s="70"/>
      <c r="H19" s="29"/>
      <c r="I19" s="64"/>
    </row>
    <row r="20" spans="1:9" ht="39.75" thickBot="1">
      <c r="A20" s="353"/>
      <c r="B20" s="284" t="s">
        <v>998</v>
      </c>
      <c r="C20" s="261"/>
      <c r="D20" s="280"/>
      <c r="E20" s="281"/>
      <c r="F20" s="282"/>
      <c r="G20" s="261"/>
      <c r="H20" s="239"/>
      <c r="I20" s="102"/>
    </row>
    <row r="21" spans="1:9" ht="12.75">
      <c r="A21" s="349" t="s">
        <v>551</v>
      </c>
      <c r="B21" s="277" t="s">
        <v>997</v>
      </c>
      <c r="C21" s="88"/>
      <c r="D21" s="278"/>
      <c r="E21" s="279"/>
      <c r="F21" s="87"/>
      <c r="G21" s="88"/>
      <c r="H21" s="31"/>
      <c r="I21" s="86"/>
    </row>
    <row r="22" spans="1:9" ht="12.75">
      <c r="A22" s="350"/>
      <c r="B22" s="33" t="s">
        <v>711</v>
      </c>
      <c r="C22" s="70"/>
      <c r="D22" s="233"/>
      <c r="E22" s="234"/>
      <c r="F22" s="69"/>
      <c r="G22" s="70"/>
      <c r="H22" s="29"/>
      <c r="I22" s="64"/>
    </row>
    <row r="23" spans="1:9" ht="39">
      <c r="A23" s="350"/>
      <c r="B23" s="34" t="s">
        <v>712</v>
      </c>
      <c r="C23" s="70"/>
      <c r="D23" s="233"/>
      <c r="E23" s="234"/>
      <c r="F23" s="69"/>
      <c r="G23" s="70"/>
      <c r="H23" s="29"/>
      <c r="I23" s="64"/>
    </row>
    <row r="24" spans="1:9" ht="12.75">
      <c r="A24" s="350"/>
      <c r="B24" s="33" t="s">
        <v>488</v>
      </c>
      <c r="C24" s="70"/>
      <c r="D24" s="233"/>
      <c r="E24" s="234"/>
      <c r="F24" s="69"/>
      <c r="G24" s="70"/>
      <c r="H24" s="29"/>
      <c r="I24" s="64"/>
    </row>
    <row r="25" spans="1:9" ht="24">
      <c r="A25" s="350"/>
      <c r="B25" s="34" t="s">
        <v>713</v>
      </c>
      <c r="C25" s="70"/>
      <c r="D25" s="233"/>
      <c r="E25" s="234"/>
      <c r="F25" s="69"/>
      <c r="G25" s="70"/>
      <c r="H25" s="29"/>
      <c r="I25" s="64"/>
    </row>
    <row r="26" spans="1:9" ht="12.75">
      <c r="A26" s="350"/>
      <c r="B26" s="33" t="s">
        <v>714</v>
      </c>
      <c r="C26" s="70"/>
      <c r="D26" s="233"/>
      <c r="E26" s="234"/>
      <c r="F26" s="69"/>
      <c r="G26" s="70"/>
      <c r="H26" s="29"/>
      <c r="I26" s="64"/>
    </row>
    <row r="27" spans="1:9" ht="12.75">
      <c r="A27" s="350"/>
      <c r="B27" s="33" t="s">
        <v>716</v>
      </c>
      <c r="C27" s="70"/>
      <c r="D27" s="233"/>
      <c r="E27" s="234"/>
      <c r="F27" s="69"/>
      <c r="G27" s="70"/>
      <c r="H27" s="29"/>
      <c r="I27" s="64"/>
    </row>
    <row r="28" spans="1:9" ht="26.25">
      <c r="A28" s="350"/>
      <c r="B28" s="34" t="s">
        <v>717</v>
      </c>
      <c r="C28" s="70"/>
      <c r="D28" s="233"/>
      <c r="E28" s="234"/>
      <c r="F28" s="69"/>
      <c r="G28" s="70"/>
      <c r="H28" s="29"/>
      <c r="I28" s="64"/>
    </row>
    <row r="29" spans="1:9" ht="12.75">
      <c r="A29" s="350"/>
      <c r="B29" s="33" t="s">
        <v>715</v>
      </c>
      <c r="C29" s="70"/>
      <c r="D29" s="233"/>
      <c r="E29" s="234"/>
      <c r="F29" s="69"/>
      <c r="G29" s="70"/>
      <c r="H29" s="29"/>
      <c r="I29" s="64"/>
    </row>
    <row r="30" spans="1:9" ht="12.75">
      <c r="A30" s="350"/>
      <c r="B30" s="33" t="s">
        <v>719</v>
      </c>
      <c r="C30" s="70"/>
      <c r="D30" s="233"/>
      <c r="E30" s="234"/>
      <c r="F30" s="69"/>
      <c r="G30" s="70"/>
      <c r="H30" s="29"/>
      <c r="I30" s="64"/>
    </row>
    <row r="31" spans="1:9" ht="17.25" customHeight="1">
      <c r="A31" s="350"/>
      <c r="B31" s="33" t="s">
        <v>720</v>
      </c>
      <c r="C31" s="70"/>
      <c r="D31" s="233"/>
      <c r="E31" s="234"/>
      <c r="F31" s="69"/>
      <c r="G31" s="70"/>
      <c r="H31" s="29"/>
      <c r="I31" s="64"/>
    </row>
    <row r="32" spans="1:9" ht="12.75">
      <c r="A32" s="350"/>
      <c r="B32" s="33" t="s">
        <v>721</v>
      </c>
      <c r="C32" s="70"/>
      <c r="D32" s="233"/>
      <c r="E32" s="234"/>
      <c r="F32" s="69"/>
      <c r="G32" s="70"/>
      <c r="H32" s="29"/>
      <c r="I32" s="64"/>
    </row>
    <row r="33" spans="1:9" ht="12.75">
      <c r="A33" s="350"/>
      <c r="B33" s="33" t="s">
        <v>947</v>
      </c>
      <c r="C33" s="70"/>
      <c r="D33" s="233"/>
      <c r="E33" s="234"/>
      <c r="F33" s="69"/>
      <c r="G33" s="70"/>
      <c r="H33" s="29"/>
      <c r="I33" s="64"/>
    </row>
    <row r="34" spans="1:9" ht="12.75">
      <c r="A34" s="350"/>
      <c r="B34" s="33" t="s">
        <v>948</v>
      </c>
      <c r="C34" s="70"/>
      <c r="D34" s="233"/>
      <c r="E34" s="234"/>
      <c r="F34" s="69"/>
      <c r="G34" s="70"/>
      <c r="H34" s="29"/>
      <c r="I34" s="64"/>
    </row>
    <row r="35" spans="1:9" ht="26.25">
      <c r="A35" s="350"/>
      <c r="B35" s="34" t="s">
        <v>718</v>
      </c>
      <c r="C35" s="70"/>
      <c r="D35" s="233"/>
      <c r="E35" s="234"/>
      <c r="F35" s="69"/>
      <c r="G35" s="70"/>
      <c r="H35" s="29"/>
      <c r="I35" s="64"/>
    </row>
    <row r="36" spans="1:9" ht="12.75">
      <c r="A36" s="350"/>
      <c r="B36" s="33" t="s">
        <v>722</v>
      </c>
      <c r="C36" s="70"/>
      <c r="D36" s="233"/>
      <c r="E36" s="234"/>
      <c r="F36" s="69"/>
      <c r="G36" s="70"/>
      <c r="H36" s="29"/>
      <c r="I36" s="64"/>
    </row>
    <row r="37" spans="1:9" ht="13.5" thickBot="1">
      <c r="A37" s="351"/>
      <c r="B37" s="33" t="s">
        <v>949</v>
      </c>
      <c r="C37" s="122"/>
      <c r="D37" s="233"/>
      <c r="E37" s="234"/>
      <c r="F37" s="124"/>
      <c r="G37" s="122"/>
      <c r="H37" s="30"/>
      <c r="I37" s="123"/>
    </row>
    <row r="38" spans="1:9" ht="12.75">
      <c r="A38" s="352" t="s">
        <v>552</v>
      </c>
      <c r="B38" s="37" t="s">
        <v>723</v>
      </c>
      <c r="C38" s="128"/>
      <c r="D38" s="231"/>
      <c r="E38" s="232"/>
      <c r="F38" s="129"/>
      <c r="G38" s="128"/>
      <c r="H38" s="28"/>
      <c r="I38" s="59"/>
    </row>
    <row r="39" spans="1:9" ht="12.75">
      <c r="A39" s="350"/>
      <c r="B39" s="33" t="s">
        <v>724</v>
      </c>
      <c r="C39" s="70"/>
      <c r="D39" s="233"/>
      <c r="E39" s="234"/>
      <c r="F39" s="69"/>
      <c r="G39" s="70"/>
      <c r="H39" s="29"/>
      <c r="I39" s="64"/>
    </row>
    <row r="40" spans="1:9" ht="12.75">
      <c r="A40" s="350"/>
      <c r="B40" s="32" t="s">
        <v>725</v>
      </c>
      <c r="C40" s="70"/>
      <c r="D40" s="233"/>
      <c r="E40" s="234"/>
      <c r="F40" s="69"/>
      <c r="G40" s="70"/>
      <c r="H40" s="29"/>
      <c r="I40" s="64"/>
    </row>
    <row r="41" spans="1:9" ht="12.75">
      <c r="A41" s="350"/>
      <c r="B41" s="33" t="s">
        <v>289</v>
      </c>
      <c r="C41" s="70"/>
      <c r="D41" s="233"/>
      <c r="E41" s="234"/>
      <c r="F41" s="69"/>
      <c r="G41" s="70"/>
      <c r="H41" s="29"/>
      <c r="I41" s="64"/>
    </row>
    <row r="42" spans="1:9" ht="13.5" thickBot="1">
      <c r="A42" s="351"/>
      <c r="B42" s="38" t="s">
        <v>554</v>
      </c>
      <c r="C42" s="122"/>
      <c r="D42" s="237"/>
      <c r="E42" s="238"/>
      <c r="F42" s="124"/>
      <c r="G42" s="122"/>
      <c r="H42" s="30"/>
      <c r="I42" s="123"/>
    </row>
    <row r="43" spans="1:9" ht="12.75">
      <c r="A43" s="354" t="s">
        <v>555</v>
      </c>
      <c r="B43" s="33" t="s">
        <v>300</v>
      </c>
      <c r="C43" s="88"/>
      <c r="D43" s="231"/>
      <c r="E43" s="232"/>
      <c r="F43" s="87"/>
      <c r="G43" s="88"/>
      <c r="H43" s="31"/>
      <c r="I43" s="86"/>
    </row>
    <row r="44" spans="1:9" ht="12.75">
      <c r="A44" s="355"/>
      <c r="B44" s="33" t="s">
        <v>301</v>
      </c>
      <c r="C44" s="70"/>
      <c r="D44" s="233"/>
      <c r="E44" s="234"/>
      <c r="F44" s="69"/>
      <c r="G44" s="70"/>
      <c r="H44" s="29"/>
      <c r="I44" s="64"/>
    </row>
    <row r="45" spans="1:9" ht="12.75">
      <c r="A45" s="355"/>
      <c r="B45" s="33" t="s">
        <v>302</v>
      </c>
      <c r="C45" s="70"/>
      <c r="D45" s="233"/>
      <c r="E45" s="234"/>
      <c r="F45" s="69"/>
      <c r="G45" s="70"/>
      <c r="H45" s="29"/>
      <c r="I45" s="64"/>
    </row>
    <row r="46" spans="1:9" ht="12.75">
      <c r="A46" s="355"/>
      <c r="B46" s="33" t="s">
        <v>303</v>
      </c>
      <c r="C46" s="70"/>
      <c r="D46" s="233"/>
      <c r="E46" s="234"/>
      <c r="F46" s="69"/>
      <c r="G46" s="70"/>
      <c r="H46" s="29"/>
      <c r="I46" s="64"/>
    </row>
    <row r="47" spans="1:9" ht="12.75">
      <c r="A47" s="355"/>
      <c r="B47" s="33" t="s">
        <v>556</v>
      </c>
      <c r="C47" s="70"/>
      <c r="D47" s="233"/>
      <c r="E47" s="234"/>
      <c r="F47" s="69"/>
      <c r="G47" s="70"/>
      <c r="H47" s="67"/>
      <c r="I47" s="64"/>
    </row>
    <row r="48" spans="1:9" ht="12.75">
      <c r="A48" s="355"/>
      <c r="B48" s="33" t="s">
        <v>307</v>
      </c>
      <c r="C48" s="70"/>
      <c r="D48" s="233"/>
      <c r="E48" s="234"/>
      <c r="F48" s="69"/>
      <c r="G48" s="70"/>
      <c r="H48" s="67"/>
      <c r="I48" s="64"/>
    </row>
    <row r="49" spans="1:9" ht="12.75">
      <c r="A49" s="355"/>
      <c r="B49" s="33" t="s">
        <v>312</v>
      </c>
      <c r="C49" s="70"/>
      <c r="D49" s="233"/>
      <c r="E49" s="234"/>
      <c r="F49" s="69"/>
      <c r="G49" s="70"/>
      <c r="H49" s="67"/>
      <c r="I49" s="64"/>
    </row>
    <row r="50" spans="1:9" ht="12.75">
      <c r="A50" s="355"/>
      <c r="B50" s="33" t="s">
        <v>313</v>
      </c>
      <c r="C50" s="70"/>
      <c r="D50" s="233"/>
      <c r="E50" s="234"/>
      <c r="F50" s="69"/>
      <c r="G50" s="70"/>
      <c r="H50" s="67"/>
      <c r="I50" s="64"/>
    </row>
    <row r="51" spans="1:9" ht="12.75">
      <c r="A51" s="355"/>
      <c r="B51" s="33" t="s">
        <v>315</v>
      </c>
      <c r="C51" s="70"/>
      <c r="D51" s="233"/>
      <c r="E51" s="234"/>
      <c r="F51" s="69"/>
      <c r="G51" s="70"/>
      <c r="H51" s="67"/>
      <c r="I51" s="64"/>
    </row>
    <row r="52" spans="1:9" ht="12.75">
      <c r="A52" s="355"/>
      <c r="B52" s="33" t="s">
        <v>316</v>
      </c>
      <c r="C52" s="70"/>
      <c r="D52" s="233"/>
      <c r="E52" s="234"/>
      <c r="F52" s="69"/>
      <c r="G52" s="70"/>
      <c r="H52" s="67"/>
      <c r="I52" s="64"/>
    </row>
    <row r="53" spans="1:9" ht="12.75">
      <c r="A53" s="355"/>
      <c r="B53" s="33" t="s">
        <v>317</v>
      </c>
      <c r="C53" s="70"/>
      <c r="D53" s="233"/>
      <c r="E53" s="234"/>
      <c r="F53" s="69"/>
      <c r="G53" s="70"/>
      <c r="H53" s="29"/>
      <c r="I53" s="64"/>
    </row>
    <row r="54" spans="1:9" ht="12.75">
      <c r="A54" s="355"/>
      <c r="B54" s="33" t="s">
        <v>999</v>
      </c>
      <c r="C54" s="70"/>
      <c r="D54" s="233"/>
      <c r="E54" s="234"/>
      <c r="F54" s="69"/>
      <c r="G54" s="70"/>
      <c r="H54" s="29"/>
      <c r="I54" s="64"/>
    </row>
    <row r="55" spans="1:9" ht="12.75">
      <c r="A55" s="355"/>
      <c r="B55" s="33" t="s">
        <v>322</v>
      </c>
      <c r="C55" s="70"/>
      <c r="D55" s="233"/>
      <c r="E55" s="234"/>
      <c r="F55" s="69"/>
      <c r="G55" s="70"/>
      <c r="H55" s="29"/>
      <c r="I55" s="64"/>
    </row>
    <row r="56" spans="1:9" ht="12.75">
      <c r="A56" s="355"/>
      <c r="B56" s="33" t="s">
        <v>320</v>
      </c>
      <c r="C56" s="70"/>
      <c r="D56" s="233"/>
      <c r="E56" s="234"/>
      <c r="F56" s="69"/>
      <c r="G56" s="70"/>
      <c r="H56" s="29"/>
      <c r="I56" s="64"/>
    </row>
    <row r="57" spans="1:9" ht="12.75">
      <c r="A57" s="355"/>
      <c r="B57" s="33" t="s">
        <v>319</v>
      </c>
      <c r="C57" s="70"/>
      <c r="D57" s="233"/>
      <c r="E57" s="234"/>
      <c r="F57" s="69"/>
      <c r="G57" s="70"/>
      <c r="H57" s="29"/>
      <c r="I57" s="64"/>
    </row>
    <row r="58" spans="1:9" ht="13.5" thickBot="1">
      <c r="A58" s="355"/>
      <c r="B58" s="33" t="s">
        <v>557</v>
      </c>
      <c r="C58" s="82"/>
      <c r="D58" s="237"/>
      <c r="E58" s="238"/>
      <c r="F58" s="81"/>
      <c r="G58" s="82"/>
      <c r="H58" s="79"/>
      <c r="I58" s="80"/>
    </row>
    <row r="59" spans="1:9" ht="12.75">
      <c r="A59" s="356" t="s">
        <v>558</v>
      </c>
      <c r="B59" s="35" t="s">
        <v>559</v>
      </c>
      <c r="C59" s="128"/>
      <c r="D59" s="231"/>
      <c r="E59" s="232"/>
      <c r="F59" s="129"/>
      <c r="G59" s="128"/>
      <c r="H59" s="28"/>
      <c r="I59" s="59"/>
    </row>
    <row r="60" spans="1:9" ht="12.75">
      <c r="A60" s="357"/>
      <c r="B60" s="32" t="s">
        <v>343</v>
      </c>
      <c r="C60" s="70"/>
      <c r="D60" s="233"/>
      <c r="E60" s="234"/>
      <c r="F60" s="69"/>
      <c r="G60" s="70"/>
      <c r="H60" s="29"/>
      <c r="I60" s="64"/>
    </row>
    <row r="61" spans="1:9" ht="12.75">
      <c r="A61" s="357"/>
      <c r="B61" s="32" t="s">
        <v>560</v>
      </c>
      <c r="C61" s="70"/>
      <c r="D61" s="233"/>
      <c r="E61" s="234"/>
      <c r="F61" s="69"/>
      <c r="G61" s="70"/>
      <c r="H61" s="29"/>
      <c r="I61" s="64"/>
    </row>
    <row r="62" spans="1:9" ht="12.75">
      <c r="A62" s="357"/>
      <c r="B62" s="33" t="s">
        <v>336</v>
      </c>
      <c r="C62" s="70"/>
      <c r="D62" s="233"/>
      <c r="E62" s="234"/>
      <c r="F62" s="69"/>
      <c r="G62" s="70"/>
      <c r="H62" s="29"/>
      <c r="I62" s="64"/>
    </row>
    <row r="63" spans="1:9" ht="13.5" thickBot="1">
      <c r="A63" s="358"/>
      <c r="B63" s="36" t="s">
        <v>561</v>
      </c>
      <c r="C63" s="122"/>
      <c r="D63" s="235"/>
      <c r="E63" s="236"/>
      <c r="F63" s="124"/>
      <c r="G63" s="122"/>
      <c r="H63" s="30"/>
      <c r="I63" s="123"/>
    </row>
    <row r="64" ht="39">
      <c r="B64" s="14" t="s">
        <v>1030</v>
      </c>
    </row>
  </sheetData>
  <sheetProtection/>
  <mergeCells count="13">
    <mergeCell ref="A1:I1"/>
    <mergeCell ref="A3:I3"/>
    <mergeCell ref="A2:I2"/>
    <mergeCell ref="D5:E5"/>
    <mergeCell ref="F5:G5"/>
    <mergeCell ref="H5:I5"/>
    <mergeCell ref="A4:I4"/>
    <mergeCell ref="A21:A37"/>
    <mergeCell ref="A38:A42"/>
    <mergeCell ref="A8:A12"/>
    <mergeCell ref="A13:A20"/>
    <mergeCell ref="A43:A58"/>
    <mergeCell ref="A59:A63"/>
  </mergeCells>
  <printOptions/>
  <pageMargins left="0.56" right="0.13" top="0.53" bottom="0.39" header="0.39" footer="0.16"/>
  <pageSetup orientation="portrait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zoomScalePageLayoutView="0" workbookViewId="0" topLeftCell="A1">
      <pane ySplit="6" topLeftCell="A214" activePane="bottomLeft" state="frozen"/>
      <selection pane="topLeft" activeCell="A1" sqref="A1"/>
      <selection pane="bottomLeft" activeCell="Q15" sqref="Q15"/>
    </sheetView>
  </sheetViews>
  <sheetFormatPr defaultColWidth="9.00390625" defaultRowHeight="12.75"/>
  <cols>
    <col min="1" max="1" width="8.50390625" style="0" customWidth="1"/>
    <col min="2" max="2" width="28.625" style="14" customWidth="1"/>
    <col min="3" max="3" width="4.625" style="43" customWidth="1"/>
    <col min="4" max="7" width="9.125" style="43" customWidth="1"/>
    <col min="8" max="8" width="8.00390625" style="43" customWidth="1"/>
    <col min="9" max="9" width="8.375" style="43" customWidth="1"/>
    <col min="10" max="10" width="9.00390625" style="43" customWidth="1"/>
    <col min="11" max="11" width="9.125" style="0" customWidth="1"/>
    <col min="12" max="12" width="9.125" style="0" hidden="1" customWidth="1"/>
  </cols>
  <sheetData>
    <row r="1" spans="1:11" ht="13.5" thickBot="1">
      <c r="A1" s="316" t="s">
        <v>692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24" customHeight="1">
      <c r="A2" s="359" t="s">
        <v>1028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0" ht="12.75">
      <c r="A3" s="318"/>
      <c r="B3" s="318"/>
      <c r="C3" s="318"/>
      <c r="D3" s="318"/>
      <c r="E3" s="318"/>
      <c r="F3" s="318"/>
      <c r="G3" s="318"/>
      <c r="H3" s="318"/>
      <c r="I3" s="318"/>
      <c r="J3" s="318"/>
    </row>
    <row r="4" spans="1:11" ht="20.25" customHeight="1" thickBot="1">
      <c r="A4" s="368" t="s">
        <v>539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1:11" ht="12.75">
      <c r="A5" s="8" t="s">
        <v>348</v>
      </c>
      <c r="B5" s="15" t="s">
        <v>349</v>
      </c>
      <c r="C5" s="108" t="s">
        <v>843</v>
      </c>
      <c r="D5" s="362" t="s">
        <v>950</v>
      </c>
      <c r="E5" s="363"/>
      <c r="F5" s="366" t="s">
        <v>931</v>
      </c>
      <c r="G5" s="367"/>
      <c r="H5" s="362" t="s">
        <v>353</v>
      </c>
      <c r="I5" s="363"/>
      <c r="J5" s="364" t="s">
        <v>356</v>
      </c>
      <c r="K5" s="365"/>
    </row>
    <row r="6" spans="1:12" ht="21" thickBot="1">
      <c r="A6" s="9"/>
      <c r="B6" s="16"/>
      <c r="C6" s="113" t="s">
        <v>844</v>
      </c>
      <c r="D6" s="44" t="s">
        <v>359</v>
      </c>
      <c r="E6" s="45" t="s">
        <v>360</v>
      </c>
      <c r="F6" s="172" t="s">
        <v>359</v>
      </c>
      <c r="G6" s="173" t="s">
        <v>360</v>
      </c>
      <c r="H6" s="44" t="s">
        <v>359</v>
      </c>
      <c r="I6" s="45" t="s">
        <v>360</v>
      </c>
      <c r="J6" s="46" t="s">
        <v>354</v>
      </c>
      <c r="K6" s="47" t="s">
        <v>355</v>
      </c>
      <c r="L6" s="257" t="s">
        <v>978</v>
      </c>
    </row>
    <row r="7" spans="1:12" ht="39">
      <c r="A7" s="40" t="s">
        <v>361</v>
      </c>
      <c r="B7" s="272" t="s">
        <v>362</v>
      </c>
      <c r="C7" s="266">
        <f>L7+'Hlav.ťahy'!$K$2</f>
        <v>11</v>
      </c>
      <c r="D7" s="60"/>
      <c r="E7" s="165"/>
      <c r="F7" s="211"/>
      <c r="G7" s="212"/>
      <c r="H7" s="28"/>
      <c r="I7" s="59"/>
      <c r="J7" s="60"/>
      <c r="K7" s="59"/>
      <c r="L7">
        <v>0</v>
      </c>
    </row>
    <row r="8" spans="1:12" ht="12.75">
      <c r="A8" s="273"/>
      <c r="B8" s="196" t="s">
        <v>951</v>
      </c>
      <c r="C8" s="198">
        <f>L8+'Hlav.ťahy'!$K$2</f>
        <v>11</v>
      </c>
      <c r="D8" s="67"/>
      <c r="E8" s="71"/>
      <c r="F8" s="205"/>
      <c r="G8" s="206"/>
      <c r="H8" s="29"/>
      <c r="I8" s="64"/>
      <c r="J8" s="67"/>
      <c r="K8" s="64"/>
      <c r="L8">
        <v>0</v>
      </c>
    </row>
    <row r="9" spans="1:12" ht="12.75">
      <c r="A9" s="41"/>
      <c r="B9" s="1" t="s">
        <v>363</v>
      </c>
      <c r="C9" s="198">
        <f>L9+'Hlav.ťahy'!$K$2</f>
        <v>11</v>
      </c>
      <c r="D9" s="29"/>
      <c r="E9" s="64"/>
      <c r="F9" s="207"/>
      <c r="G9" s="208"/>
      <c r="H9" s="29"/>
      <c r="I9" s="64"/>
      <c r="J9" s="29"/>
      <c r="K9" s="64"/>
      <c r="L9">
        <v>0</v>
      </c>
    </row>
    <row r="10" spans="1:12" ht="12.75">
      <c r="A10" s="41"/>
      <c r="B10" s="1" t="s">
        <v>364</v>
      </c>
      <c r="C10" s="198">
        <f>L10+'Hlav.ťahy'!$K$2</f>
        <v>11</v>
      </c>
      <c r="D10" s="67"/>
      <c r="E10" s="71"/>
      <c r="F10" s="205"/>
      <c r="G10" s="206"/>
      <c r="H10" s="29"/>
      <c r="I10" s="64"/>
      <c r="J10" s="67"/>
      <c r="K10" s="64"/>
      <c r="L10">
        <v>0</v>
      </c>
    </row>
    <row r="11" spans="1:12" ht="12.75">
      <c r="A11" s="41"/>
      <c r="B11" s="1" t="s">
        <v>365</v>
      </c>
      <c r="C11" s="198">
        <f>L11+'Hlav.ťahy'!$K$2</f>
        <v>11</v>
      </c>
      <c r="D11" s="67"/>
      <c r="E11" s="71"/>
      <c r="F11" s="205"/>
      <c r="G11" s="206"/>
      <c r="H11" s="29"/>
      <c r="I11" s="64"/>
      <c r="J11" s="29"/>
      <c r="K11" s="64"/>
      <c r="L11">
        <v>0</v>
      </c>
    </row>
    <row r="12" spans="1:12" ht="26.25">
      <c r="A12" s="41"/>
      <c r="B12" s="1" t="s">
        <v>366</v>
      </c>
      <c r="C12" s="198">
        <f>L12+'Hlav.ťahy'!$K$2</f>
        <v>11</v>
      </c>
      <c r="D12" s="67"/>
      <c r="E12" s="71"/>
      <c r="F12" s="205"/>
      <c r="G12" s="206"/>
      <c r="H12" s="29"/>
      <c r="I12" s="64"/>
      <c r="J12" s="29"/>
      <c r="K12" s="64"/>
      <c r="L12">
        <v>0</v>
      </c>
    </row>
    <row r="13" spans="1:12" ht="12.75">
      <c r="A13" s="41"/>
      <c r="B13" s="1" t="s">
        <v>367</v>
      </c>
      <c r="C13" s="198">
        <f>L13+'Hlav.ťahy'!$K$2</f>
        <v>11</v>
      </c>
      <c r="D13" s="67"/>
      <c r="E13" s="71"/>
      <c r="F13" s="205"/>
      <c r="G13" s="206"/>
      <c r="H13" s="29"/>
      <c r="I13" s="64"/>
      <c r="J13" s="29"/>
      <c r="K13" s="64"/>
      <c r="L13">
        <v>0</v>
      </c>
    </row>
    <row r="14" spans="1:12" ht="24.75">
      <c r="A14" s="41"/>
      <c r="B14" s="1" t="s">
        <v>368</v>
      </c>
      <c r="C14" s="198">
        <f>L14+'Hlav.ťahy'!$K$2</f>
        <v>11</v>
      </c>
      <c r="D14" s="67"/>
      <c r="E14" s="71"/>
      <c r="F14" s="205"/>
      <c r="G14" s="206"/>
      <c r="H14" s="29"/>
      <c r="I14" s="64"/>
      <c r="J14" s="29"/>
      <c r="K14" s="64"/>
      <c r="L14">
        <v>0</v>
      </c>
    </row>
    <row r="15" spans="1:12" ht="26.25">
      <c r="A15" s="41"/>
      <c r="B15" s="1" t="s">
        <v>369</v>
      </c>
      <c r="C15" s="198">
        <f>L15+'Hlav.ťahy'!$K$2</f>
        <v>11</v>
      </c>
      <c r="D15" s="67"/>
      <c r="E15" s="71"/>
      <c r="F15" s="205"/>
      <c r="G15" s="206"/>
      <c r="H15" s="29"/>
      <c r="I15" s="64"/>
      <c r="J15" s="67"/>
      <c r="K15" s="64"/>
      <c r="L15">
        <v>0</v>
      </c>
    </row>
    <row r="16" spans="1:12" ht="26.25">
      <c r="A16" s="41"/>
      <c r="B16" s="1" t="s">
        <v>370</v>
      </c>
      <c r="C16" s="198">
        <f>L16+'Hlav.ťahy'!$K$2</f>
        <v>11</v>
      </c>
      <c r="D16" s="67"/>
      <c r="E16" s="71"/>
      <c r="F16" s="205"/>
      <c r="G16" s="206"/>
      <c r="H16" s="29"/>
      <c r="I16" s="64"/>
      <c r="J16" s="29"/>
      <c r="K16" s="64"/>
      <c r="L16">
        <v>0</v>
      </c>
    </row>
    <row r="17" spans="1:12" ht="12.75">
      <c r="A17" s="41"/>
      <c r="B17" s="1" t="s">
        <v>371</v>
      </c>
      <c r="C17" s="198">
        <f>L17+'Hlav.ťahy'!$K$2</f>
        <v>11</v>
      </c>
      <c r="D17" s="29"/>
      <c r="E17" s="64"/>
      <c r="F17" s="205"/>
      <c r="G17" s="206"/>
      <c r="H17" s="29"/>
      <c r="I17" s="64"/>
      <c r="J17" s="29"/>
      <c r="K17" s="64"/>
      <c r="L17">
        <v>0</v>
      </c>
    </row>
    <row r="18" spans="1:12" ht="12.75">
      <c r="A18" s="41"/>
      <c r="B18" s="1" t="s">
        <v>372</v>
      </c>
      <c r="C18" s="198">
        <f>L18+'Hlav.ťahy'!$K$2</f>
        <v>11</v>
      </c>
      <c r="D18" s="67"/>
      <c r="E18" s="71"/>
      <c r="F18" s="205"/>
      <c r="G18" s="206"/>
      <c r="H18" s="29"/>
      <c r="I18" s="64"/>
      <c r="J18" s="29"/>
      <c r="K18" s="64"/>
      <c r="L18">
        <v>0</v>
      </c>
    </row>
    <row r="19" spans="1:12" ht="12.75">
      <c r="A19" s="41"/>
      <c r="B19" s="1" t="s">
        <v>373</v>
      </c>
      <c r="C19" s="198">
        <f>L19+'Hlav.ťahy'!$K$2</f>
        <v>11</v>
      </c>
      <c r="D19" s="67"/>
      <c r="E19" s="71"/>
      <c r="F19" s="205"/>
      <c r="G19" s="206"/>
      <c r="H19" s="29"/>
      <c r="I19" s="64"/>
      <c r="J19" s="29"/>
      <c r="K19" s="64"/>
      <c r="L19">
        <v>0</v>
      </c>
    </row>
    <row r="20" spans="1:12" ht="12.75">
      <c r="A20" s="41"/>
      <c r="B20" s="1" t="s">
        <v>374</v>
      </c>
      <c r="C20" s="198">
        <f>L20+'Hlav.ťahy'!$K$2</f>
        <v>11</v>
      </c>
      <c r="D20" s="29"/>
      <c r="E20" s="64"/>
      <c r="F20" s="205"/>
      <c r="G20" s="206"/>
      <c r="H20" s="29"/>
      <c r="I20" s="64"/>
      <c r="J20" s="67"/>
      <c r="K20" s="64"/>
      <c r="L20">
        <v>0</v>
      </c>
    </row>
    <row r="21" spans="1:12" ht="26.25">
      <c r="A21" s="41"/>
      <c r="B21" s="1" t="s">
        <v>375</v>
      </c>
      <c r="C21" s="198">
        <f>L21+'Hlav.ťahy'!$K$2</f>
        <v>11</v>
      </c>
      <c r="D21" s="67"/>
      <c r="E21" s="71"/>
      <c r="F21" s="205"/>
      <c r="G21" s="206"/>
      <c r="H21" s="29"/>
      <c r="I21" s="64"/>
      <c r="J21" s="29"/>
      <c r="K21" s="64"/>
      <c r="L21">
        <v>0</v>
      </c>
    </row>
    <row r="22" spans="1:12" ht="26.25">
      <c r="A22" s="41"/>
      <c r="B22" s="1" t="s">
        <v>376</v>
      </c>
      <c r="C22" s="198">
        <f>L22+'Hlav.ťahy'!$K$2</f>
        <v>11</v>
      </c>
      <c r="D22" s="67"/>
      <c r="E22" s="71"/>
      <c r="F22" s="205"/>
      <c r="G22" s="206"/>
      <c r="H22" s="29"/>
      <c r="I22" s="64"/>
      <c r="J22" s="67"/>
      <c r="K22" s="64"/>
      <c r="L22">
        <v>0</v>
      </c>
    </row>
    <row r="23" spans="1:12" ht="12.75">
      <c r="A23" s="41"/>
      <c r="B23" s="1" t="s">
        <v>377</v>
      </c>
      <c r="C23" s="198">
        <f>L23+'Hlav.ťahy'!$K$2</f>
        <v>11</v>
      </c>
      <c r="D23" s="67"/>
      <c r="E23" s="71"/>
      <c r="F23" s="205"/>
      <c r="G23" s="206"/>
      <c r="H23" s="29"/>
      <c r="I23" s="64"/>
      <c r="J23" s="29"/>
      <c r="K23" s="64"/>
      <c r="L23">
        <v>0</v>
      </c>
    </row>
    <row r="24" spans="1:12" ht="26.25">
      <c r="A24" s="41"/>
      <c r="B24" s="1" t="s">
        <v>378</v>
      </c>
      <c r="C24" s="198">
        <f>L24+'Hlav.ťahy'!$K$2</f>
        <v>11</v>
      </c>
      <c r="D24" s="67"/>
      <c r="E24" s="71"/>
      <c r="F24" s="205"/>
      <c r="G24" s="206"/>
      <c r="H24" s="29"/>
      <c r="I24" s="64"/>
      <c r="J24" s="29"/>
      <c r="K24" s="64"/>
      <c r="L24">
        <v>0</v>
      </c>
    </row>
    <row r="25" spans="1:12" ht="24.75">
      <c r="A25" s="41"/>
      <c r="B25" s="1" t="s">
        <v>379</v>
      </c>
      <c r="C25" s="198">
        <f>L25+'Hlav.ťahy'!$K$2</f>
        <v>11</v>
      </c>
      <c r="D25" s="67"/>
      <c r="E25" s="71"/>
      <c r="F25" s="205"/>
      <c r="G25" s="206"/>
      <c r="H25" s="29"/>
      <c r="I25" s="64"/>
      <c r="J25" s="29"/>
      <c r="K25" s="64"/>
      <c r="L25">
        <v>0</v>
      </c>
    </row>
    <row r="26" spans="1:12" ht="12.75">
      <c r="A26" s="41"/>
      <c r="B26" s="1" t="s">
        <v>380</v>
      </c>
      <c r="C26" s="198">
        <f>L26+'Hlav.ťahy'!$K$2</f>
        <v>11</v>
      </c>
      <c r="D26" s="67"/>
      <c r="E26" s="71"/>
      <c r="F26" s="205"/>
      <c r="G26" s="206"/>
      <c r="H26" s="29"/>
      <c r="I26" s="64"/>
      <c r="J26" s="29"/>
      <c r="K26" s="64"/>
      <c r="L26">
        <v>0</v>
      </c>
    </row>
    <row r="27" spans="1:12" ht="39">
      <c r="A27" s="41"/>
      <c r="B27" s="1" t="s">
        <v>381</v>
      </c>
      <c r="C27" s="198">
        <f>L27+'Hlav.ťahy'!$K$2</f>
        <v>11</v>
      </c>
      <c r="D27" s="67"/>
      <c r="E27" s="71"/>
      <c r="F27" s="205"/>
      <c r="G27" s="206"/>
      <c r="H27" s="29"/>
      <c r="I27" s="64"/>
      <c r="J27" s="67"/>
      <c r="K27" s="64"/>
      <c r="L27">
        <v>0</v>
      </c>
    </row>
    <row r="28" spans="1:12" ht="26.25">
      <c r="A28" s="41"/>
      <c r="B28" s="1" t="s">
        <v>382</v>
      </c>
      <c r="C28" s="198">
        <f>L28+'Hlav.ťahy'!$K$2</f>
        <v>11</v>
      </c>
      <c r="D28" s="67"/>
      <c r="E28" s="71"/>
      <c r="F28" s="205"/>
      <c r="G28" s="206"/>
      <c r="H28" s="29"/>
      <c r="I28" s="64"/>
      <c r="J28" s="29"/>
      <c r="K28" s="64"/>
      <c r="L28">
        <v>0</v>
      </c>
    </row>
    <row r="29" spans="1:12" ht="12.75">
      <c r="A29" s="41"/>
      <c r="B29" s="1" t="s">
        <v>383</v>
      </c>
      <c r="C29" s="198">
        <f>L29+'Hlav.ťahy'!$K$2</f>
        <v>11</v>
      </c>
      <c r="D29" s="67"/>
      <c r="E29" s="71"/>
      <c r="F29" s="205"/>
      <c r="G29" s="206"/>
      <c r="H29" s="29"/>
      <c r="I29" s="64"/>
      <c r="J29" s="29"/>
      <c r="K29" s="64"/>
      <c r="L29">
        <v>0</v>
      </c>
    </row>
    <row r="30" spans="1:12" ht="26.25">
      <c r="A30" s="41"/>
      <c r="B30" s="1" t="s">
        <v>384</v>
      </c>
      <c r="C30" s="198">
        <f>L30+'Hlav.ťahy'!$K$2</f>
        <v>11</v>
      </c>
      <c r="D30" s="67"/>
      <c r="E30" s="71"/>
      <c r="F30" s="205"/>
      <c r="G30" s="206"/>
      <c r="H30" s="29"/>
      <c r="I30" s="64"/>
      <c r="J30" s="29"/>
      <c r="K30" s="64"/>
      <c r="L30">
        <v>0</v>
      </c>
    </row>
    <row r="31" spans="1:12" ht="12.75">
      <c r="A31" s="41"/>
      <c r="B31" s="1" t="s">
        <v>385</v>
      </c>
      <c r="C31" s="198">
        <f>L31+'Hlav.ťahy'!$K$2</f>
        <v>11</v>
      </c>
      <c r="D31" s="67"/>
      <c r="E31" s="71"/>
      <c r="F31" s="205"/>
      <c r="G31" s="206"/>
      <c r="H31" s="29"/>
      <c r="I31" s="64"/>
      <c r="J31" s="29"/>
      <c r="K31" s="64"/>
      <c r="L31">
        <v>0</v>
      </c>
    </row>
    <row r="32" spans="1:12" ht="12.75">
      <c r="A32" s="41"/>
      <c r="B32" s="1" t="s">
        <v>386</v>
      </c>
      <c r="C32" s="198">
        <f>L32+'Hlav.ťahy'!$K$2</f>
        <v>11</v>
      </c>
      <c r="D32" s="67"/>
      <c r="E32" s="71"/>
      <c r="F32" s="205"/>
      <c r="G32" s="206"/>
      <c r="H32" s="29"/>
      <c r="I32" s="64"/>
      <c r="J32" s="67"/>
      <c r="K32" s="64"/>
      <c r="L32">
        <v>0</v>
      </c>
    </row>
    <row r="33" spans="1:12" ht="12.75">
      <c r="A33" s="41"/>
      <c r="B33" s="1" t="s">
        <v>387</v>
      </c>
      <c r="C33" s="198">
        <f>L33+'Hlav.ťahy'!$K$2</f>
        <v>11</v>
      </c>
      <c r="D33" s="67"/>
      <c r="E33" s="71"/>
      <c r="F33" s="205"/>
      <c r="G33" s="206"/>
      <c r="H33" s="29"/>
      <c r="I33" s="64"/>
      <c r="J33" s="67"/>
      <c r="K33" s="64"/>
      <c r="L33">
        <v>0</v>
      </c>
    </row>
    <row r="34" spans="1:12" ht="13.5" thickBot="1">
      <c r="A34" s="42"/>
      <c r="B34" s="1" t="s">
        <v>388</v>
      </c>
      <c r="C34" s="199">
        <f>L34+'Hlav.ťahy'!$K$2</f>
        <v>11</v>
      </c>
      <c r="D34" s="67"/>
      <c r="E34" s="71"/>
      <c r="F34" s="209"/>
      <c r="G34" s="210"/>
      <c r="H34" s="30"/>
      <c r="I34" s="123"/>
      <c r="J34" s="30"/>
      <c r="K34" s="123"/>
      <c r="L34">
        <v>0</v>
      </c>
    </row>
    <row r="35" spans="1:12" ht="39">
      <c r="A35" s="40" t="s">
        <v>389</v>
      </c>
      <c r="B35" s="11" t="s">
        <v>390</v>
      </c>
      <c r="C35" s="200">
        <f>L35+'Hlav.ťahy'!$K$2</f>
        <v>11</v>
      </c>
      <c r="D35" s="60"/>
      <c r="E35" s="165"/>
      <c r="F35" s="211"/>
      <c r="G35" s="212"/>
      <c r="H35" s="28"/>
      <c r="I35" s="59"/>
      <c r="J35" s="28"/>
      <c r="K35" s="59"/>
      <c r="L35">
        <v>0</v>
      </c>
    </row>
    <row r="36" spans="1:12" ht="24.75">
      <c r="A36" s="274"/>
      <c r="B36" s="34" t="s">
        <v>981</v>
      </c>
      <c r="C36" s="198">
        <f>L36+'Hlav.ťahy'!$K$2</f>
        <v>11</v>
      </c>
      <c r="D36" s="92"/>
      <c r="E36" s="93"/>
      <c r="F36" s="215"/>
      <c r="G36" s="216"/>
      <c r="H36" s="31"/>
      <c r="I36" s="86"/>
      <c r="J36" s="31"/>
      <c r="K36" s="86"/>
      <c r="L36">
        <v>0</v>
      </c>
    </row>
    <row r="37" spans="1:12" ht="12.75">
      <c r="A37" s="41"/>
      <c r="B37" s="6" t="s">
        <v>391</v>
      </c>
      <c r="C37" s="198">
        <f>L37+'Hlav.ťahy'!$K$2</f>
        <v>11</v>
      </c>
      <c r="D37" s="67"/>
      <c r="E37" s="71"/>
      <c r="F37" s="205"/>
      <c r="G37" s="206"/>
      <c r="H37" s="29"/>
      <c r="I37" s="64"/>
      <c r="J37" s="29"/>
      <c r="K37" s="64"/>
      <c r="L37">
        <v>0</v>
      </c>
    </row>
    <row r="38" spans="1:12" ht="12.75">
      <c r="A38" s="41"/>
      <c r="B38" s="7" t="s">
        <v>392</v>
      </c>
      <c r="C38" s="198">
        <f>L38+'Hlav.ťahy'!$K$2</f>
        <v>11</v>
      </c>
      <c r="D38" s="67"/>
      <c r="E38" s="71"/>
      <c r="F38" s="205"/>
      <c r="G38" s="206"/>
      <c r="H38" s="29"/>
      <c r="I38" s="64"/>
      <c r="J38" s="29"/>
      <c r="K38" s="64"/>
      <c r="L38">
        <v>0</v>
      </c>
    </row>
    <row r="39" spans="1:12" ht="12.75">
      <c r="A39" s="41"/>
      <c r="B39" s="6" t="s">
        <v>393</v>
      </c>
      <c r="C39" s="198">
        <f>L39+'Hlav.ťahy'!$K$2</f>
        <v>11</v>
      </c>
      <c r="D39" s="67"/>
      <c r="E39" s="71"/>
      <c r="F39" s="205"/>
      <c r="G39" s="206"/>
      <c r="H39" s="29"/>
      <c r="I39" s="64"/>
      <c r="J39" s="29"/>
      <c r="K39" s="64"/>
      <c r="L39">
        <v>0</v>
      </c>
    </row>
    <row r="40" spans="1:12" ht="24">
      <c r="A40" s="41"/>
      <c r="B40" s="7" t="s">
        <v>394</v>
      </c>
      <c r="C40" s="198">
        <f>L40+'Hlav.ťahy'!$K$2</f>
        <v>11</v>
      </c>
      <c r="D40" s="67"/>
      <c r="E40" s="71"/>
      <c r="F40" s="205"/>
      <c r="G40" s="206"/>
      <c r="H40" s="29"/>
      <c r="I40" s="64"/>
      <c r="J40" s="29"/>
      <c r="K40" s="64"/>
      <c r="L40">
        <v>0</v>
      </c>
    </row>
    <row r="41" spans="1:12" ht="12.75">
      <c r="A41" s="41"/>
      <c r="B41" s="7" t="s">
        <v>395</v>
      </c>
      <c r="C41" s="198">
        <f>L41+'Hlav.ťahy'!$K$2</f>
        <v>11</v>
      </c>
      <c r="D41" s="67"/>
      <c r="E41" s="71"/>
      <c r="F41" s="205"/>
      <c r="G41" s="206"/>
      <c r="H41" s="29"/>
      <c r="I41" s="64"/>
      <c r="J41" s="29"/>
      <c r="K41" s="64"/>
      <c r="L41">
        <v>0</v>
      </c>
    </row>
    <row r="42" spans="1:12" ht="26.25">
      <c r="A42" s="41"/>
      <c r="B42" s="7" t="s">
        <v>396</v>
      </c>
      <c r="C42" s="198">
        <f>L42+'Hlav.ťahy'!$K$2</f>
        <v>11</v>
      </c>
      <c r="D42" s="67"/>
      <c r="E42" s="71"/>
      <c r="F42" s="205"/>
      <c r="G42" s="206"/>
      <c r="H42" s="29"/>
      <c r="I42" s="64"/>
      <c r="J42" s="29"/>
      <c r="K42" s="64"/>
      <c r="L42">
        <v>0</v>
      </c>
    </row>
    <row r="43" spans="1:12" ht="26.25">
      <c r="A43" s="41"/>
      <c r="B43" s="7" t="s">
        <v>397</v>
      </c>
      <c r="C43" s="198">
        <f>L43+'Hlav.ťahy'!$K$2</f>
        <v>11</v>
      </c>
      <c r="D43" s="67"/>
      <c r="E43" s="71"/>
      <c r="F43" s="205"/>
      <c r="G43" s="206"/>
      <c r="H43" s="29"/>
      <c r="I43" s="64"/>
      <c r="J43" s="29"/>
      <c r="K43" s="64"/>
      <c r="L43">
        <v>0</v>
      </c>
    </row>
    <row r="44" spans="1:12" ht="26.25">
      <c r="A44" s="41"/>
      <c r="B44" s="7" t="s">
        <v>398</v>
      </c>
      <c r="C44" s="198">
        <f>L44+'Hlav.ťahy'!$K$2</f>
        <v>11</v>
      </c>
      <c r="D44" s="67"/>
      <c r="E44" s="71"/>
      <c r="F44" s="205"/>
      <c r="G44" s="206"/>
      <c r="H44" s="29"/>
      <c r="I44" s="64"/>
      <c r="J44" s="67"/>
      <c r="K44" s="64"/>
      <c r="L44">
        <v>0</v>
      </c>
    </row>
    <row r="45" spans="1:12" ht="26.25">
      <c r="A45" s="41"/>
      <c r="B45" s="7" t="s">
        <v>399</v>
      </c>
      <c r="C45" s="198">
        <f>L45+'Hlav.ťahy'!$K$2</f>
        <v>11</v>
      </c>
      <c r="D45" s="67"/>
      <c r="E45" s="71"/>
      <c r="F45" s="205"/>
      <c r="G45" s="206"/>
      <c r="H45" s="29"/>
      <c r="I45" s="64"/>
      <c r="J45" s="29"/>
      <c r="K45" s="64"/>
      <c r="L45">
        <v>0</v>
      </c>
    </row>
    <row r="46" spans="1:12" ht="24.75">
      <c r="A46" s="41"/>
      <c r="B46" s="7" t="s">
        <v>400</v>
      </c>
      <c r="C46" s="198">
        <f>L46+'Hlav.ťahy'!$K$2</f>
        <v>11</v>
      </c>
      <c r="D46" s="67"/>
      <c r="E46" s="71"/>
      <c r="F46" s="205"/>
      <c r="G46" s="206"/>
      <c r="H46" s="29"/>
      <c r="I46" s="64"/>
      <c r="J46" s="29"/>
      <c r="K46" s="64"/>
      <c r="L46">
        <v>0</v>
      </c>
    </row>
    <row r="47" spans="1:12" ht="24">
      <c r="A47" s="41"/>
      <c r="B47" s="6" t="s">
        <v>401</v>
      </c>
      <c r="C47" s="198">
        <f>L47+'Hlav.ťahy'!$K$2</f>
        <v>11</v>
      </c>
      <c r="D47" s="67"/>
      <c r="E47" s="71"/>
      <c r="F47" s="205"/>
      <c r="G47" s="206"/>
      <c r="H47" s="29"/>
      <c r="I47" s="64"/>
      <c r="J47" s="29"/>
      <c r="K47" s="64"/>
      <c r="L47">
        <v>0</v>
      </c>
    </row>
    <row r="48" spans="1:12" ht="24.75">
      <c r="A48" s="41"/>
      <c r="B48" s="7" t="s">
        <v>402</v>
      </c>
      <c r="C48" s="198">
        <f>L48+'Hlav.ťahy'!$K$2</f>
        <v>12</v>
      </c>
      <c r="D48" s="67"/>
      <c r="E48" s="71"/>
      <c r="F48" s="205"/>
      <c r="G48" s="206"/>
      <c r="H48" s="29"/>
      <c r="I48" s="64"/>
      <c r="J48" s="29"/>
      <c r="K48" s="64"/>
      <c r="L48">
        <v>1</v>
      </c>
    </row>
    <row r="49" spans="1:12" ht="26.25">
      <c r="A49" s="41"/>
      <c r="B49" s="7" t="s">
        <v>403</v>
      </c>
      <c r="C49" s="198">
        <f>L49+'Hlav.ťahy'!$K$2</f>
        <v>12</v>
      </c>
      <c r="D49" s="67"/>
      <c r="E49" s="71"/>
      <c r="F49" s="205"/>
      <c r="G49" s="206"/>
      <c r="H49" s="29"/>
      <c r="I49" s="64"/>
      <c r="J49" s="29"/>
      <c r="K49" s="64"/>
      <c r="L49">
        <v>1</v>
      </c>
    </row>
    <row r="50" spans="1:12" ht="26.25">
      <c r="A50" s="41"/>
      <c r="B50" s="7" t="s">
        <v>404</v>
      </c>
      <c r="C50" s="198">
        <f>L50+'Hlav.ťahy'!$K$2</f>
        <v>12</v>
      </c>
      <c r="D50" s="67"/>
      <c r="E50" s="71"/>
      <c r="F50" s="205"/>
      <c r="G50" s="206"/>
      <c r="H50" s="29"/>
      <c r="I50" s="64"/>
      <c r="J50" s="29"/>
      <c r="K50" s="64"/>
      <c r="L50">
        <v>1</v>
      </c>
    </row>
    <row r="51" spans="1:12" ht="12.75">
      <c r="A51" s="41"/>
      <c r="B51" s="7" t="s">
        <v>405</v>
      </c>
      <c r="C51" s="198">
        <f>L51+'Hlav.ťahy'!$K$2</f>
        <v>12</v>
      </c>
      <c r="D51" s="67"/>
      <c r="E51" s="71"/>
      <c r="F51" s="205"/>
      <c r="G51" s="206"/>
      <c r="H51" s="29"/>
      <c r="I51" s="64"/>
      <c r="J51" s="29"/>
      <c r="K51" s="64"/>
      <c r="L51">
        <v>1</v>
      </c>
    </row>
    <row r="52" spans="1:12" ht="39">
      <c r="A52" s="41"/>
      <c r="B52" s="6" t="s">
        <v>406</v>
      </c>
      <c r="C52" s="198">
        <f>L52+'Hlav.ťahy'!$K$2</f>
        <v>12</v>
      </c>
      <c r="D52" s="67"/>
      <c r="E52" s="71"/>
      <c r="F52" s="205"/>
      <c r="G52" s="206"/>
      <c r="H52" s="29"/>
      <c r="I52" s="64"/>
      <c r="J52" s="29"/>
      <c r="K52" s="64"/>
      <c r="L52">
        <v>1</v>
      </c>
    </row>
    <row r="53" spans="1:12" ht="12.75">
      <c r="A53" s="41"/>
      <c r="B53" s="7" t="s">
        <v>407</v>
      </c>
      <c r="C53" s="198">
        <f>L53+'Hlav.ťahy'!$K$2</f>
        <v>12</v>
      </c>
      <c r="D53" s="67"/>
      <c r="E53" s="71"/>
      <c r="F53" s="205"/>
      <c r="G53" s="206"/>
      <c r="H53" s="29"/>
      <c r="I53" s="64"/>
      <c r="J53" s="29"/>
      <c r="K53" s="64"/>
      <c r="L53">
        <v>1</v>
      </c>
    </row>
    <row r="54" spans="1:12" ht="12.75">
      <c r="A54" s="41"/>
      <c r="B54" s="7" t="s">
        <v>408</v>
      </c>
      <c r="C54" s="198">
        <f>L54+'Hlav.ťahy'!$K$2</f>
        <v>12</v>
      </c>
      <c r="D54" s="67"/>
      <c r="E54" s="71"/>
      <c r="F54" s="205"/>
      <c r="G54" s="206"/>
      <c r="H54" s="29"/>
      <c r="I54" s="64"/>
      <c r="J54" s="29"/>
      <c r="K54" s="64"/>
      <c r="L54">
        <v>1</v>
      </c>
    </row>
    <row r="55" spans="1:12" ht="26.25">
      <c r="A55" s="41"/>
      <c r="B55" s="7" t="s">
        <v>409</v>
      </c>
      <c r="C55" s="198">
        <f>L55+'Hlav.ťahy'!$K$2</f>
        <v>12</v>
      </c>
      <c r="D55" s="67"/>
      <c r="E55" s="71"/>
      <c r="F55" s="205"/>
      <c r="G55" s="206"/>
      <c r="H55" s="29"/>
      <c r="I55" s="64"/>
      <c r="J55" s="29"/>
      <c r="K55" s="64"/>
      <c r="L55">
        <v>1</v>
      </c>
    </row>
    <row r="56" spans="1:12" ht="26.25">
      <c r="A56" s="41"/>
      <c r="B56" s="7" t="s">
        <v>410</v>
      </c>
      <c r="C56" s="198">
        <f>L56+'Hlav.ťahy'!$K$2</f>
        <v>12</v>
      </c>
      <c r="D56" s="67"/>
      <c r="E56" s="71"/>
      <c r="F56" s="205"/>
      <c r="G56" s="206"/>
      <c r="H56" s="29"/>
      <c r="I56" s="64"/>
      <c r="J56" s="29"/>
      <c r="K56" s="64"/>
      <c r="L56">
        <v>1</v>
      </c>
    </row>
    <row r="57" spans="1:12" ht="12.75">
      <c r="A57" s="41"/>
      <c r="B57" s="7" t="s">
        <v>411</v>
      </c>
      <c r="C57" s="198">
        <f>L57+'Hlav.ťahy'!$K$2</f>
        <v>12</v>
      </c>
      <c r="D57" s="67"/>
      <c r="E57" s="71"/>
      <c r="F57" s="205"/>
      <c r="G57" s="206"/>
      <c r="H57" s="29"/>
      <c r="I57" s="64"/>
      <c r="J57" s="29"/>
      <c r="K57" s="64"/>
      <c r="L57">
        <v>1</v>
      </c>
    </row>
    <row r="58" spans="1:12" ht="12.75">
      <c r="A58" s="41"/>
      <c r="B58" s="7" t="s">
        <v>412</v>
      </c>
      <c r="C58" s="198">
        <f>L58+'Hlav.ťahy'!$K$2</f>
        <v>12</v>
      </c>
      <c r="D58" s="67"/>
      <c r="E58" s="71"/>
      <c r="F58" s="205"/>
      <c r="G58" s="206"/>
      <c r="H58" s="29"/>
      <c r="I58" s="64"/>
      <c r="J58" s="29"/>
      <c r="K58" s="64"/>
      <c r="L58">
        <v>1</v>
      </c>
    </row>
    <row r="59" spans="1:12" ht="26.25">
      <c r="A59" s="41"/>
      <c r="B59" s="7" t="s">
        <v>413</v>
      </c>
      <c r="C59" s="198">
        <f>L59+'Hlav.ťahy'!$K$2</f>
        <v>12</v>
      </c>
      <c r="D59" s="67"/>
      <c r="E59" s="71"/>
      <c r="F59" s="205"/>
      <c r="G59" s="206"/>
      <c r="H59" s="29"/>
      <c r="I59" s="64"/>
      <c r="J59" s="67"/>
      <c r="K59" s="64"/>
      <c r="L59">
        <v>1</v>
      </c>
    </row>
    <row r="60" spans="1:12" ht="12.75">
      <c r="A60" s="41"/>
      <c r="B60" s="7" t="s">
        <v>414</v>
      </c>
      <c r="C60" s="198">
        <f>L60+'Hlav.ťahy'!$K$2</f>
        <v>12</v>
      </c>
      <c r="D60" s="67"/>
      <c r="E60" s="71"/>
      <c r="F60" s="205"/>
      <c r="G60" s="206"/>
      <c r="H60" s="29"/>
      <c r="I60" s="64"/>
      <c r="J60" s="29"/>
      <c r="K60" s="64"/>
      <c r="L60">
        <v>1</v>
      </c>
    </row>
    <row r="61" spans="1:12" ht="26.25">
      <c r="A61" s="41"/>
      <c r="B61" s="7" t="s">
        <v>415</v>
      </c>
      <c r="C61" s="198">
        <f>L61+'Hlav.ťahy'!$K$2</f>
        <v>12</v>
      </c>
      <c r="D61" s="67"/>
      <c r="E61" s="71"/>
      <c r="F61" s="205"/>
      <c r="G61" s="206"/>
      <c r="H61" s="29"/>
      <c r="I61" s="64"/>
      <c r="J61" s="67"/>
      <c r="K61" s="64"/>
      <c r="L61">
        <v>1</v>
      </c>
    </row>
    <row r="62" spans="1:12" ht="26.25">
      <c r="A62" s="41"/>
      <c r="B62" s="7" t="s">
        <v>416</v>
      </c>
      <c r="C62" s="198">
        <f>L62+'Hlav.ťahy'!$K$2</f>
        <v>12</v>
      </c>
      <c r="D62" s="67"/>
      <c r="E62" s="71"/>
      <c r="F62" s="205"/>
      <c r="G62" s="206"/>
      <c r="H62" s="29"/>
      <c r="I62" s="64"/>
      <c r="J62" s="29"/>
      <c r="K62" s="64"/>
      <c r="L62">
        <v>1</v>
      </c>
    </row>
    <row r="63" spans="1:12" ht="12.75">
      <c r="A63" s="41"/>
      <c r="B63" s="7" t="s">
        <v>417</v>
      </c>
      <c r="C63" s="198">
        <f>L63+'Hlav.ťahy'!$K$2</f>
        <v>12</v>
      </c>
      <c r="D63" s="67"/>
      <c r="E63" s="71"/>
      <c r="F63" s="205"/>
      <c r="G63" s="206"/>
      <c r="H63" s="29"/>
      <c r="I63" s="64"/>
      <c r="J63" s="29"/>
      <c r="K63" s="64"/>
      <c r="L63">
        <v>1</v>
      </c>
    </row>
    <row r="64" spans="1:12" ht="12.75">
      <c r="A64" s="41"/>
      <c r="B64" s="7" t="s">
        <v>418</v>
      </c>
      <c r="C64" s="198">
        <f>L64+'Hlav.ťahy'!$K$2</f>
        <v>12</v>
      </c>
      <c r="D64" s="67"/>
      <c r="E64" s="71"/>
      <c r="F64" s="205"/>
      <c r="G64" s="206"/>
      <c r="H64" s="29"/>
      <c r="I64" s="64"/>
      <c r="J64" s="29"/>
      <c r="K64" s="64"/>
      <c r="L64">
        <v>1</v>
      </c>
    </row>
    <row r="65" spans="1:12" ht="26.25">
      <c r="A65" s="41"/>
      <c r="B65" s="7" t="s">
        <v>419</v>
      </c>
      <c r="C65" s="198">
        <f>L65+'Hlav.ťahy'!$K$2</f>
        <v>12</v>
      </c>
      <c r="D65" s="67"/>
      <c r="E65" s="71"/>
      <c r="F65" s="205"/>
      <c r="G65" s="206"/>
      <c r="H65" s="29"/>
      <c r="I65" s="64"/>
      <c r="J65" s="29"/>
      <c r="K65" s="64"/>
      <c r="L65">
        <v>1</v>
      </c>
    </row>
    <row r="66" spans="1:12" ht="26.25">
      <c r="A66" s="41"/>
      <c r="B66" s="7" t="s">
        <v>420</v>
      </c>
      <c r="C66" s="198">
        <f>L66+'Hlav.ťahy'!$K$2</f>
        <v>12</v>
      </c>
      <c r="D66" s="67"/>
      <c r="E66" s="71"/>
      <c r="F66" s="205"/>
      <c r="G66" s="206"/>
      <c r="H66" s="29"/>
      <c r="I66" s="64"/>
      <c r="J66" s="29"/>
      <c r="K66" s="64"/>
      <c r="L66">
        <v>1</v>
      </c>
    </row>
    <row r="67" spans="1:12" ht="26.25">
      <c r="A67" s="41"/>
      <c r="B67" s="7" t="s">
        <v>563</v>
      </c>
      <c r="C67" s="198">
        <f>L67+'Hlav.ťahy'!$K$2</f>
        <v>12</v>
      </c>
      <c r="D67" s="67"/>
      <c r="E67" s="71"/>
      <c r="F67" s="205"/>
      <c r="G67" s="206"/>
      <c r="H67" s="29"/>
      <c r="I67" s="64"/>
      <c r="J67" s="29"/>
      <c r="K67" s="64"/>
      <c r="L67">
        <v>1</v>
      </c>
    </row>
    <row r="68" spans="1:12" ht="12.75">
      <c r="A68" s="41"/>
      <c r="B68" s="7" t="s">
        <v>421</v>
      </c>
      <c r="C68" s="198">
        <f>L68+'Hlav.ťahy'!$K$2</f>
        <v>12</v>
      </c>
      <c r="D68" s="67"/>
      <c r="E68" s="71"/>
      <c r="F68" s="205"/>
      <c r="G68" s="206"/>
      <c r="H68" s="29"/>
      <c r="I68" s="64"/>
      <c r="J68" s="29"/>
      <c r="K68" s="64"/>
      <c r="L68">
        <v>1</v>
      </c>
    </row>
    <row r="69" spans="1:12" ht="26.25">
      <c r="A69" s="41"/>
      <c r="B69" s="7" t="s">
        <v>422</v>
      </c>
      <c r="C69" s="198">
        <f>L69+'Hlav.ťahy'!$K$2</f>
        <v>12</v>
      </c>
      <c r="D69" s="67"/>
      <c r="E69" s="71"/>
      <c r="F69" s="205"/>
      <c r="G69" s="206"/>
      <c r="H69" s="29"/>
      <c r="I69" s="64"/>
      <c r="J69" s="29"/>
      <c r="K69" s="64"/>
      <c r="L69">
        <v>1</v>
      </c>
    </row>
    <row r="70" spans="1:12" ht="12.75">
      <c r="A70" s="41"/>
      <c r="B70" s="7" t="s">
        <v>423</v>
      </c>
      <c r="C70" s="198">
        <f>L70+'Hlav.ťahy'!$K$2</f>
        <v>12</v>
      </c>
      <c r="D70" s="67"/>
      <c r="E70" s="71"/>
      <c r="F70" s="205"/>
      <c r="G70" s="206"/>
      <c r="H70" s="29"/>
      <c r="I70" s="64"/>
      <c r="J70" s="29"/>
      <c r="K70" s="64"/>
      <c r="L70">
        <v>1</v>
      </c>
    </row>
    <row r="71" spans="1:12" ht="12.75">
      <c r="A71" s="41"/>
      <c r="B71" s="7" t="s">
        <v>424</v>
      </c>
      <c r="C71" s="198">
        <f>L71+'Hlav.ťahy'!$K$2</f>
        <v>12</v>
      </c>
      <c r="D71" s="67"/>
      <c r="E71" s="71"/>
      <c r="F71" s="205"/>
      <c r="G71" s="206"/>
      <c r="H71" s="29"/>
      <c r="I71" s="64"/>
      <c r="J71" s="29"/>
      <c r="K71" s="64"/>
      <c r="L71">
        <v>1</v>
      </c>
    </row>
    <row r="72" spans="1:12" ht="12.75">
      <c r="A72" s="41"/>
      <c r="B72" s="7" t="s">
        <v>425</v>
      </c>
      <c r="C72" s="198">
        <f>L72+'Hlav.ťahy'!$K$2</f>
        <v>12</v>
      </c>
      <c r="D72" s="67"/>
      <c r="E72" s="71"/>
      <c r="F72" s="205"/>
      <c r="G72" s="206"/>
      <c r="H72" s="29"/>
      <c r="I72" s="64"/>
      <c r="J72" s="29"/>
      <c r="K72" s="64"/>
      <c r="L72">
        <v>1</v>
      </c>
    </row>
    <row r="73" spans="1:12" ht="13.5" thickBot="1">
      <c r="A73" s="42"/>
      <c r="B73" s="10" t="s">
        <v>426</v>
      </c>
      <c r="C73" s="199">
        <f>L73+'Hlav.ťahy'!$K$2</f>
        <v>12</v>
      </c>
      <c r="D73" s="163"/>
      <c r="E73" s="164"/>
      <c r="F73" s="213"/>
      <c r="G73" s="214"/>
      <c r="H73" s="30"/>
      <c r="I73" s="123"/>
      <c r="J73" s="30"/>
      <c r="K73" s="123"/>
      <c r="L73">
        <v>1</v>
      </c>
    </row>
    <row r="74" spans="1:12" ht="26.25">
      <c r="A74" s="40" t="s">
        <v>427</v>
      </c>
      <c r="B74" s="1" t="s">
        <v>428</v>
      </c>
      <c r="C74" s="200">
        <f>L74+'Hlav.ťahy'!$K$2</f>
        <v>14</v>
      </c>
      <c r="D74" s="92"/>
      <c r="E74" s="93"/>
      <c r="F74" s="215"/>
      <c r="G74" s="216"/>
      <c r="H74" s="28"/>
      <c r="I74" s="59"/>
      <c r="J74" s="28"/>
      <c r="K74" s="59"/>
      <c r="L74">
        <v>3</v>
      </c>
    </row>
    <row r="75" spans="1:12" ht="12.75">
      <c r="A75" s="41"/>
      <c r="B75" s="1" t="s">
        <v>429</v>
      </c>
      <c r="C75" s="198">
        <f>L75+'Hlav.ťahy'!$K$2</f>
        <v>14</v>
      </c>
      <c r="D75" s="67"/>
      <c r="E75" s="71"/>
      <c r="F75" s="205"/>
      <c r="G75" s="206"/>
      <c r="H75" s="29"/>
      <c r="I75" s="64"/>
      <c r="J75" s="29"/>
      <c r="K75" s="64"/>
      <c r="L75">
        <v>3</v>
      </c>
    </row>
    <row r="76" spans="1:12" ht="12.75">
      <c r="A76" s="41"/>
      <c r="B76" s="1" t="s">
        <v>430</v>
      </c>
      <c r="C76" s="198">
        <f>L76+'Hlav.ťahy'!$K$2</f>
        <v>14</v>
      </c>
      <c r="D76" s="67"/>
      <c r="E76" s="71"/>
      <c r="F76" s="205"/>
      <c r="G76" s="206"/>
      <c r="H76" s="29"/>
      <c r="I76" s="64"/>
      <c r="J76" s="29"/>
      <c r="K76" s="64"/>
      <c r="L76">
        <v>3</v>
      </c>
    </row>
    <row r="77" spans="1:12" ht="12.75">
      <c r="A77" s="41"/>
      <c r="B77" s="1" t="s">
        <v>128</v>
      </c>
      <c r="C77" s="198">
        <f>L77+'Hlav.ťahy'!$K$2</f>
        <v>14</v>
      </c>
      <c r="D77" s="67"/>
      <c r="E77" s="71"/>
      <c r="F77" s="205"/>
      <c r="G77" s="206"/>
      <c r="H77" s="29"/>
      <c r="I77" s="64"/>
      <c r="J77" s="29"/>
      <c r="K77" s="64"/>
      <c r="L77">
        <v>3</v>
      </c>
    </row>
    <row r="78" spans="1:12" ht="12.75">
      <c r="A78" s="41"/>
      <c r="B78" s="1" t="s">
        <v>129</v>
      </c>
      <c r="C78" s="198">
        <f>L78+'Hlav.ťahy'!$K$2</f>
        <v>14</v>
      </c>
      <c r="D78" s="67"/>
      <c r="E78" s="71"/>
      <c r="F78" s="205"/>
      <c r="G78" s="206"/>
      <c r="H78" s="29"/>
      <c r="I78" s="64"/>
      <c r="J78" s="29"/>
      <c r="K78" s="64"/>
      <c r="L78">
        <v>3</v>
      </c>
    </row>
    <row r="79" spans="1:12" ht="26.25">
      <c r="A79" s="41"/>
      <c r="B79" s="1" t="s">
        <v>431</v>
      </c>
      <c r="C79" s="198">
        <f>L79+'Hlav.ťahy'!$K$2</f>
        <v>14</v>
      </c>
      <c r="D79" s="67"/>
      <c r="E79" s="71"/>
      <c r="F79" s="205"/>
      <c r="G79" s="206"/>
      <c r="H79" s="29"/>
      <c r="I79" s="64"/>
      <c r="J79" s="29"/>
      <c r="K79" s="64"/>
      <c r="L79">
        <v>3</v>
      </c>
    </row>
    <row r="80" spans="1:12" ht="12.75">
      <c r="A80" s="41"/>
      <c r="B80" s="1" t="s">
        <v>432</v>
      </c>
      <c r="C80" s="198">
        <f>L80+'Hlav.ťahy'!$K$2</f>
        <v>14</v>
      </c>
      <c r="D80" s="67"/>
      <c r="E80" s="71"/>
      <c r="F80" s="205"/>
      <c r="G80" s="206"/>
      <c r="H80" s="29"/>
      <c r="I80" s="64"/>
      <c r="J80" s="29"/>
      <c r="K80" s="64"/>
      <c r="L80">
        <v>3</v>
      </c>
    </row>
    <row r="81" spans="1:12" ht="12.75">
      <c r="A81" s="41"/>
      <c r="B81" s="1" t="s">
        <v>130</v>
      </c>
      <c r="C81" s="198">
        <f>L81+'Hlav.ťahy'!$K$2</f>
        <v>14</v>
      </c>
      <c r="D81" s="67"/>
      <c r="E81" s="71"/>
      <c r="F81" s="205"/>
      <c r="G81" s="206"/>
      <c r="H81" s="29"/>
      <c r="I81" s="64"/>
      <c r="J81" s="29"/>
      <c r="K81" s="64"/>
      <c r="L81">
        <v>3</v>
      </c>
    </row>
    <row r="82" spans="1:12" ht="12.75">
      <c r="A82" s="41"/>
      <c r="B82" s="1" t="s">
        <v>433</v>
      </c>
      <c r="C82" s="198">
        <f>L82+'Hlav.ťahy'!$K$2</f>
        <v>14</v>
      </c>
      <c r="D82" s="67"/>
      <c r="E82" s="71"/>
      <c r="F82" s="205"/>
      <c r="G82" s="206"/>
      <c r="H82" s="29"/>
      <c r="I82" s="64"/>
      <c r="J82" s="29"/>
      <c r="K82" s="64"/>
      <c r="L82">
        <v>3</v>
      </c>
    </row>
    <row r="83" spans="1:12" ht="12.75">
      <c r="A83" s="41"/>
      <c r="B83" s="1" t="s">
        <v>434</v>
      </c>
      <c r="C83" s="198">
        <f>L83+'Hlav.ťahy'!$K$2</f>
        <v>14</v>
      </c>
      <c r="D83" s="67"/>
      <c r="E83" s="71"/>
      <c r="F83" s="205"/>
      <c r="G83" s="206"/>
      <c r="H83" s="29"/>
      <c r="I83" s="64"/>
      <c r="J83" s="29"/>
      <c r="K83" s="64"/>
      <c r="L83">
        <v>3</v>
      </c>
    </row>
    <row r="84" spans="1:12" ht="12.75">
      <c r="A84" s="41"/>
      <c r="B84" s="1" t="s">
        <v>435</v>
      </c>
      <c r="C84" s="198">
        <f>L84+'Hlav.ťahy'!$K$2</f>
        <v>14</v>
      </c>
      <c r="D84" s="67"/>
      <c r="E84" s="71"/>
      <c r="F84" s="205"/>
      <c r="G84" s="206"/>
      <c r="H84" s="29"/>
      <c r="I84" s="64"/>
      <c r="J84" s="29"/>
      <c r="K84" s="64"/>
      <c r="L84">
        <v>3</v>
      </c>
    </row>
    <row r="85" spans="1:12" ht="12.75">
      <c r="A85" s="41"/>
      <c r="B85" s="1" t="s">
        <v>436</v>
      </c>
      <c r="C85" s="198">
        <f>L85+'Hlav.ťahy'!$K$2</f>
        <v>14</v>
      </c>
      <c r="D85" s="67"/>
      <c r="E85" s="71"/>
      <c r="F85" s="205"/>
      <c r="G85" s="206"/>
      <c r="H85" s="29"/>
      <c r="I85" s="64"/>
      <c r="J85" s="29"/>
      <c r="K85" s="64"/>
      <c r="L85">
        <v>3</v>
      </c>
    </row>
    <row r="86" spans="1:12" ht="12.75">
      <c r="A86" s="41"/>
      <c r="B86" s="1" t="s">
        <v>76</v>
      </c>
      <c r="C86" s="198">
        <f>L86+'Hlav.ťahy'!$K$2</f>
        <v>14</v>
      </c>
      <c r="D86" s="67"/>
      <c r="E86" s="71"/>
      <c r="F86" s="205"/>
      <c r="G86" s="206"/>
      <c r="H86" s="29"/>
      <c r="I86" s="64"/>
      <c r="J86" s="29"/>
      <c r="K86" s="64"/>
      <c r="L86">
        <v>3</v>
      </c>
    </row>
    <row r="87" spans="1:12" ht="12.75">
      <c r="A87" s="41"/>
      <c r="B87" s="1" t="s">
        <v>77</v>
      </c>
      <c r="C87" s="198">
        <f>L87+'Hlav.ťahy'!$K$2</f>
        <v>14</v>
      </c>
      <c r="D87" s="67"/>
      <c r="E87" s="71"/>
      <c r="F87" s="205"/>
      <c r="G87" s="206"/>
      <c r="H87" s="29"/>
      <c r="I87" s="64"/>
      <c r="J87" s="29"/>
      <c r="K87" s="64"/>
      <c r="L87">
        <v>3</v>
      </c>
    </row>
    <row r="88" spans="1:12" ht="12.75">
      <c r="A88" s="41"/>
      <c r="B88" s="1" t="s">
        <v>74</v>
      </c>
      <c r="C88" s="198">
        <f>L88+'Hlav.ťahy'!$K$2</f>
        <v>14</v>
      </c>
      <c r="D88" s="67"/>
      <c r="E88" s="71"/>
      <c r="F88" s="205"/>
      <c r="G88" s="206"/>
      <c r="H88" s="29"/>
      <c r="I88" s="64"/>
      <c r="J88" s="29"/>
      <c r="K88" s="64"/>
      <c r="L88">
        <v>3</v>
      </c>
    </row>
    <row r="89" spans="1:12" ht="12.75">
      <c r="A89" s="41"/>
      <c r="B89" s="1" t="s">
        <v>82</v>
      </c>
      <c r="C89" s="198">
        <f>L89+'Hlav.ťahy'!$K$2</f>
        <v>14</v>
      </c>
      <c r="D89" s="67"/>
      <c r="E89" s="71"/>
      <c r="F89" s="205"/>
      <c r="G89" s="206"/>
      <c r="H89" s="29"/>
      <c r="I89" s="64"/>
      <c r="J89" s="29"/>
      <c r="K89" s="64"/>
      <c r="L89">
        <v>3</v>
      </c>
    </row>
    <row r="90" spans="1:12" ht="12.75">
      <c r="A90" s="41"/>
      <c r="B90" s="1" t="s">
        <v>80</v>
      </c>
      <c r="C90" s="198">
        <f>L90+'Hlav.ťahy'!$K$2</f>
        <v>14</v>
      </c>
      <c r="D90" s="67"/>
      <c r="E90" s="71"/>
      <c r="F90" s="205"/>
      <c r="G90" s="206"/>
      <c r="H90" s="29"/>
      <c r="I90" s="64"/>
      <c r="J90" s="29"/>
      <c r="K90" s="64"/>
      <c r="L90">
        <v>3</v>
      </c>
    </row>
    <row r="91" spans="1:12" ht="26.25">
      <c r="A91" s="41"/>
      <c r="B91" s="1" t="s">
        <v>437</v>
      </c>
      <c r="C91" s="198">
        <f>L91+'Hlav.ťahy'!$K$2</f>
        <v>14</v>
      </c>
      <c r="D91" s="29"/>
      <c r="E91" s="64"/>
      <c r="F91" s="207"/>
      <c r="G91" s="208"/>
      <c r="H91" s="29"/>
      <c r="I91" s="64"/>
      <c r="J91" s="29"/>
      <c r="K91" s="64"/>
      <c r="L91">
        <v>3</v>
      </c>
    </row>
    <row r="92" spans="1:12" ht="26.25">
      <c r="A92" s="41"/>
      <c r="B92" s="1" t="s">
        <v>438</v>
      </c>
      <c r="C92" s="198">
        <f>L92+'Hlav.ťahy'!$K$2</f>
        <v>14</v>
      </c>
      <c r="D92" s="67"/>
      <c r="E92" s="71"/>
      <c r="F92" s="205"/>
      <c r="G92" s="206"/>
      <c r="H92" s="29"/>
      <c r="I92" s="64"/>
      <c r="J92" s="29"/>
      <c r="K92" s="64"/>
      <c r="L92">
        <v>3</v>
      </c>
    </row>
    <row r="93" spans="1:12" ht="12.75">
      <c r="A93" s="41"/>
      <c r="B93" s="1" t="s">
        <v>439</v>
      </c>
      <c r="C93" s="198">
        <f>L93+'Hlav.ťahy'!$K$2</f>
        <v>14</v>
      </c>
      <c r="D93" s="67"/>
      <c r="E93" s="71"/>
      <c r="F93" s="205"/>
      <c r="G93" s="206"/>
      <c r="H93" s="29"/>
      <c r="I93" s="64"/>
      <c r="J93" s="29"/>
      <c r="K93" s="64"/>
      <c r="L93">
        <v>3</v>
      </c>
    </row>
    <row r="94" spans="1:12" ht="12.75">
      <c r="A94" s="41"/>
      <c r="B94" s="1" t="s">
        <v>440</v>
      </c>
      <c r="C94" s="198">
        <f>L94+'Hlav.ťahy'!$K$2</f>
        <v>14</v>
      </c>
      <c r="D94" s="67"/>
      <c r="E94" s="71"/>
      <c r="F94" s="205"/>
      <c r="G94" s="206"/>
      <c r="H94" s="29"/>
      <c r="I94" s="64"/>
      <c r="J94" s="29"/>
      <c r="K94" s="64"/>
      <c r="L94">
        <v>3</v>
      </c>
    </row>
    <row r="95" spans="1:12" ht="12.75">
      <c r="A95" s="41"/>
      <c r="B95" s="1" t="s">
        <v>441</v>
      </c>
      <c r="C95" s="198">
        <f>L95+'Hlav.ťahy'!$K$2</f>
        <v>14</v>
      </c>
      <c r="D95" s="67"/>
      <c r="E95" s="71"/>
      <c r="F95" s="205"/>
      <c r="G95" s="206"/>
      <c r="H95" s="29"/>
      <c r="I95" s="64"/>
      <c r="J95" s="29"/>
      <c r="K95" s="64"/>
      <c r="L95">
        <v>3</v>
      </c>
    </row>
    <row r="96" spans="1:12" ht="12.75">
      <c r="A96" s="41"/>
      <c r="B96" s="1" t="s">
        <v>442</v>
      </c>
      <c r="C96" s="198">
        <f>L96+'Hlav.ťahy'!$K$2</f>
        <v>14</v>
      </c>
      <c r="D96" s="67"/>
      <c r="E96" s="71"/>
      <c r="F96" s="205"/>
      <c r="G96" s="206"/>
      <c r="H96" s="29"/>
      <c r="I96" s="64"/>
      <c r="J96" s="29"/>
      <c r="K96" s="64"/>
      <c r="L96">
        <v>3</v>
      </c>
    </row>
    <row r="97" spans="1:12" ht="12.75">
      <c r="A97" s="41"/>
      <c r="B97" s="1" t="s">
        <v>443</v>
      </c>
      <c r="C97" s="198">
        <f>L97+'Hlav.ťahy'!$K$2</f>
        <v>14</v>
      </c>
      <c r="D97" s="67"/>
      <c r="E97" s="71"/>
      <c r="F97" s="205"/>
      <c r="G97" s="206"/>
      <c r="H97" s="29"/>
      <c r="I97" s="64"/>
      <c r="J97" s="29"/>
      <c r="K97" s="64"/>
      <c r="L97">
        <v>3</v>
      </c>
    </row>
    <row r="98" spans="1:12" ht="12.75">
      <c r="A98" s="41"/>
      <c r="B98" s="1" t="s">
        <v>444</v>
      </c>
      <c r="C98" s="198">
        <f>L98+'Hlav.ťahy'!$K$2</f>
        <v>14</v>
      </c>
      <c r="D98" s="67"/>
      <c r="E98" s="71"/>
      <c r="F98" s="205"/>
      <c r="G98" s="206"/>
      <c r="H98" s="29"/>
      <c r="I98" s="64"/>
      <c r="J98" s="29"/>
      <c r="K98" s="64"/>
      <c r="L98">
        <v>3</v>
      </c>
    </row>
    <row r="99" spans="1:12" ht="12.75">
      <c r="A99" s="41"/>
      <c r="B99" s="1" t="s">
        <v>445</v>
      </c>
      <c r="C99" s="198">
        <f>L99+'Hlav.ťahy'!$K$2</f>
        <v>14</v>
      </c>
      <c r="D99" s="67"/>
      <c r="E99" s="71"/>
      <c r="F99" s="205"/>
      <c r="G99" s="206"/>
      <c r="H99" s="29"/>
      <c r="I99" s="64"/>
      <c r="J99" s="29"/>
      <c r="K99" s="64"/>
      <c r="L99">
        <v>3</v>
      </c>
    </row>
    <row r="100" spans="1:12" ht="12.75">
      <c r="A100" s="41"/>
      <c r="B100" s="1" t="s">
        <v>446</v>
      </c>
      <c r="C100" s="198">
        <f>L100+'Hlav.ťahy'!$K$2</f>
        <v>14</v>
      </c>
      <c r="D100" s="67"/>
      <c r="E100" s="71"/>
      <c r="F100" s="205"/>
      <c r="G100" s="206"/>
      <c r="H100" s="29"/>
      <c r="I100" s="64"/>
      <c r="J100" s="29"/>
      <c r="K100" s="64"/>
      <c r="L100">
        <v>3</v>
      </c>
    </row>
    <row r="101" spans="1:12" ht="26.25">
      <c r="A101" s="41"/>
      <c r="B101" s="1" t="s">
        <v>447</v>
      </c>
      <c r="C101" s="198">
        <f>L101+'Hlav.ťahy'!$K$2</f>
        <v>14</v>
      </c>
      <c r="D101" s="67"/>
      <c r="E101" s="71"/>
      <c r="F101" s="205"/>
      <c r="G101" s="206"/>
      <c r="H101" s="29"/>
      <c r="I101" s="64"/>
      <c r="J101" s="29"/>
      <c r="K101" s="64"/>
      <c r="L101">
        <v>3</v>
      </c>
    </row>
    <row r="102" spans="1:12" ht="12.75">
      <c r="A102" s="41"/>
      <c r="B102" s="1" t="s">
        <v>143</v>
      </c>
      <c r="C102" s="198">
        <f>L102+'Hlav.ťahy'!$K$2</f>
        <v>14</v>
      </c>
      <c r="D102" s="67"/>
      <c r="E102" s="71"/>
      <c r="F102" s="205"/>
      <c r="G102" s="206"/>
      <c r="H102" s="29"/>
      <c r="I102" s="64"/>
      <c r="J102" s="29"/>
      <c r="K102" s="64"/>
      <c r="L102">
        <v>3</v>
      </c>
    </row>
    <row r="103" spans="1:12" ht="13.5" thickBot="1">
      <c r="A103" s="42"/>
      <c r="B103" s="21" t="s">
        <v>448</v>
      </c>
      <c r="C103" s="199">
        <f>L103+'Hlav.ťahy'!$K$2</f>
        <v>14</v>
      </c>
      <c r="D103" s="163"/>
      <c r="E103" s="164"/>
      <c r="F103" s="213"/>
      <c r="G103" s="214"/>
      <c r="H103" s="30"/>
      <c r="I103" s="123"/>
      <c r="J103" s="30"/>
      <c r="K103" s="123"/>
      <c r="L103">
        <v>3</v>
      </c>
    </row>
    <row r="104" spans="1:12" ht="36">
      <c r="A104" s="275" t="s">
        <v>449</v>
      </c>
      <c r="B104" s="1" t="s">
        <v>450</v>
      </c>
      <c r="C104" s="200">
        <f>L104+'Hlav.ťahy'!$K$2</f>
        <v>11</v>
      </c>
      <c r="D104" s="60"/>
      <c r="E104" s="165"/>
      <c r="F104" s="211"/>
      <c r="G104" s="212"/>
      <c r="H104" s="28"/>
      <c r="I104" s="59"/>
      <c r="J104" s="28"/>
      <c r="K104" s="59"/>
      <c r="L104">
        <v>0</v>
      </c>
    </row>
    <row r="105" spans="1:12" ht="12.75">
      <c r="A105" s="41"/>
      <c r="B105" s="1" t="s">
        <v>451</v>
      </c>
      <c r="C105" s="198">
        <f>L105+'Hlav.ťahy'!$K$2</f>
        <v>12</v>
      </c>
      <c r="D105" s="67"/>
      <c r="E105" s="71"/>
      <c r="F105" s="205"/>
      <c r="G105" s="206"/>
      <c r="H105" s="29"/>
      <c r="I105" s="64"/>
      <c r="J105" s="67"/>
      <c r="K105" s="64"/>
      <c r="L105">
        <v>1</v>
      </c>
    </row>
    <row r="106" spans="1:12" ht="12.75">
      <c r="A106" s="41"/>
      <c r="B106" s="1" t="s">
        <v>452</v>
      </c>
      <c r="C106" s="198">
        <f>L106+'Hlav.ťahy'!$K$2</f>
        <v>12</v>
      </c>
      <c r="D106" s="67"/>
      <c r="E106" s="71"/>
      <c r="F106" s="205"/>
      <c r="G106" s="206"/>
      <c r="H106" s="29"/>
      <c r="I106" s="64"/>
      <c r="J106" s="29"/>
      <c r="K106" s="64"/>
      <c r="L106">
        <v>1</v>
      </c>
    </row>
    <row r="107" spans="1:12" ht="12.75">
      <c r="A107" s="41"/>
      <c r="B107" s="1" t="s">
        <v>453</v>
      </c>
      <c r="C107" s="198">
        <f>L107+'Hlav.ťahy'!$K$2</f>
        <v>11</v>
      </c>
      <c r="D107" s="67"/>
      <c r="E107" s="71"/>
      <c r="F107" s="205"/>
      <c r="G107" s="206"/>
      <c r="H107" s="29"/>
      <c r="I107" s="64"/>
      <c r="J107" s="29"/>
      <c r="K107" s="64"/>
      <c r="L107">
        <v>0</v>
      </c>
    </row>
    <row r="108" spans="1:12" ht="12.75">
      <c r="A108" s="41"/>
      <c r="B108" s="1" t="s">
        <v>454</v>
      </c>
      <c r="C108" s="198">
        <f>L108+'Hlav.ťahy'!$K$2</f>
        <v>12</v>
      </c>
      <c r="D108" s="67"/>
      <c r="E108" s="71"/>
      <c r="F108" s="205"/>
      <c r="G108" s="206"/>
      <c r="H108" s="29"/>
      <c r="I108" s="64"/>
      <c r="J108" s="29"/>
      <c r="K108" s="64"/>
      <c r="L108">
        <v>1</v>
      </c>
    </row>
    <row r="109" spans="1:12" ht="39">
      <c r="A109" s="41"/>
      <c r="B109" s="1" t="s">
        <v>455</v>
      </c>
      <c r="C109" s="198">
        <f>L109+'Hlav.ťahy'!$K$2</f>
        <v>12</v>
      </c>
      <c r="D109" s="67"/>
      <c r="E109" s="71"/>
      <c r="F109" s="205"/>
      <c r="G109" s="206"/>
      <c r="H109" s="29"/>
      <c r="I109" s="64"/>
      <c r="J109" s="29"/>
      <c r="K109" s="64"/>
      <c r="L109">
        <v>1</v>
      </c>
    </row>
    <row r="110" spans="1:12" ht="39">
      <c r="A110" s="41"/>
      <c r="B110" s="1" t="s">
        <v>456</v>
      </c>
      <c r="C110" s="198">
        <f>L110+'Hlav.ťahy'!$K$2</f>
        <v>12</v>
      </c>
      <c r="D110" s="67"/>
      <c r="E110" s="71"/>
      <c r="F110" s="205"/>
      <c r="G110" s="206"/>
      <c r="H110" s="29"/>
      <c r="I110" s="64"/>
      <c r="J110" s="29"/>
      <c r="K110" s="64"/>
      <c r="L110">
        <v>1</v>
      </c>
    </row>
    <row r="111" spans="1:12" ht="26.25">
      <c r="A111" s="41"/>
      <c r="B111" s="1" t="s">
        <v>457</v>
      </c>
      <c r="C111" s="198">
        <f>L111+'Hlav.ťahy'!$K$2</f>
        <v>12</v>
      </c>
      <c r="D111" s="67"/>
      <c r="E111" s="71"/>
      <c r="F111" s="205"/>
      <c r="G111" s="206"/>
      <c r="H111" s="29"/>
      <c r="I111" s="64"/>
      <c r="J111" s="29"/>
      <c r="K111" s="64"/>
      <c r="L111">
        <v>1</v>
      </c>
    </row>
    <row r="112" spans="1:12" ht="12.75">
      <c r="A112" s="41"/>
      <c r="B112" s="1" t="s">
        <v>458</v>
      </c>
      <c r="C112" s="198">
        <f>L112+'Hlav.ťahy'!$K$2</f>
        <v>11</v>
      </c>
      <c r="D112" s="67"/>
      <c r="E112" s="71"/>
      <c r="F112" s="205"/>
      <c r="G112" s="206"/>
      <c r="H112" s="29"/>
      <c r="I112" s="64"/>
      <c r="J112" s="67"/>
      <c r="K112" s="64"/>
      <c r="L112">
        <v>0</v>
      </c>
    </row>
    <row r="113" spans="1:12" ht="12.75">
      <c r="A113" s="41"/>
      <c r="B113" s="1" t="s">
        <v>459</v>
      </c>
      <c r="C113" s="198">
        <f>L113+'Hlav.ťahy'!$K$2</f>
        <v>12</v>
      </c>
      <c r="D113" s="67"/>
      <c r="E113" s="71"/>
      <c r="F113" s="205"/>
      <c r="G113" s="206"/>
      <c r="H113" s="29"/>
      <c r="I113" s="64"/>
      <c r="J113" s="29"/>
      <c r="K113" s="64"/>
      <c r="L113">
        <v>1</v>
      </c>
    </row>
    <row r="114" spans="1:12" ht="26.25">
      <c r="A114" s="41"/>
      <c r="B114" s="1" t="s">
        <v>460</v>
      </c>
      <c r="C114" s="198">
        <f>L114+'Hlav.ťahy'!$K$2</f>
        <v>12</v>
      </c>
      <c r="D114" s="67"/>
      <c r="E114" s="71"/>
      <c r="F114" s="205"/>
      <c r="G114" s="206"/>
      <c r="H114" s="29"/>
      <c r="I114" s="64"/>
      <c r="J114" s="29"/>
      <c r="K114" s="64"/>
      <c r="L114">
        <v>1</v>
      </c>
    </row>
    <row r="115" spans="1:12" ht="26.25">
      <c r="A115" s="41"/>
      <c r="B115" s="1" t="s">
        <v>461</v>
      </c>
      <c r="C115" s="198">
        <f>L115+'Hlav.ťahy'!$K$2</f>
        <v>12</v>
      </c>
      <c r="D115" s="67"/>
      <c r="E115" s="71"/>
      <c r="F115" s="205"/>
      <c r="G115" s="206"/>
      <c r="H115" s="29"/>
      <c r="I115" s="64"/>
      <c r="J115" s="29"/>
      <c r="K115" s="64"/>
      <c r="L115">
        <v>1</v>
      </c>
    </row>
    <row r="116" spans="1:12" ht="12.75">
      <c r="A116" s="41"/>
      <c r="B116" s="1" t="s">
        <v>462</v>
      </c>
      <c r="C116" s="198">
        <f>L116+'Hlav.ťahy'!$K$2</f>
        <v>11</v>
      </c>
      <c r="D116" s="67"/>
      <c r="E116" s="71"/>
      <c r="F116" s="205"/>
      <c r="G116" s="206"/>
      <c r="H116" s="29"/>
      <c r="I116" s="64"/>
      <c r="J116" s="29"/>
      <c r="K116" s="64"/>
      <c r="L116">
        <v>0</v>
      </c>
    </row>
    <row r="117" spans="1:12" ht="12.75">
      <c r="A117" s="41"/>
      <c r="B117" s="1" t="s">
        <v>463</v>
      </c>
      <c r="C117" s="198">
        <f>L117+'Hlav.ťahy'!$K$2</f>
        <v>11</v>
      </c>
      <c r="D117" s="67"/>
      <c r="E117" s="71"/>
      <c r="F117" s="205"/>
      <c r="G117" s="206"/>
      <c r="H117" s="29"/>
      <c r="I117" s="64"/>
      <c r="J117" s="29"/>
      <c r="K117" s="64"/>
      <c r="L117">
        <v>0</v>
      </c>
    </row>
    <row r="118" spans="1:12" ht="12.75">
      <c r="A118" s="41"/>
      <c r="B118" s="1" t="s">
        <v>464</v>
      </c>
      <c r="C118" s="198">
        <f>L118+'Hlav.ťahy'!$K$2</f>
        <v>11</v>
      </c>
      <c r="D118" s="67"/>
      <c r="E118" s="71"/>
      <c r="F118" s="205"/>
      <c r="G118" s="206"/>
      <c r="H118" s="29"/>
      <c r="I118" s="64"/>
      <c r="J118" s="29"/>
      <c r="K118" s="64"/>
      <c r="L118">
        <v>0</v>
      </c>
    </row>
    <row r="119" spans="1:12" ht="12.75">
      <c r="A119" s="41"/>
      <c r="B119" s="1" t="s">
        <v>465</v>
      </c>
      <c r="C119" s="198">
        <f>L119+'Hlav.ťahy'!$K$2</f>
        <v>11</v>
      </c>
      <c r="D119" s="67"/>
      <c r="E119" s="71"/>
      <c r="F119" s="205"/>
      <c r="G119" s="206"/>
      <c r="H119" s="29"/>
      <c r="I119" s="64"/>
      <c r="J119" s="29"/>
      <c r="K119" s="64"/>
      <c r="L119">
        <v>0</v>
      </c>
    </row>
    <row r="120" spans="1:12" ht="52.5">
      <c r="A120" s="41"/>
      <c r="B120" s="1" t="s">
        <v>466</v>
      </c>
      <c r="C120" s="198">
        <f>L120+'Hlav.ťahy'!$K$2</f>
        <v>12</v>
      </c>
      <c r="D120" s="67"/>
      <c r="E120" s="71"/>
      <c r="F120" s="205"/>
      <c r="G120" s="206"/>
      <c r="H120" s="29"/>
      <c r="I120" s="64"/>
      <c r="J120" s="29"/>
      <c r="K120" s="64"/>
      <c r="L120">
        <v>1</v>
      </c>
    </row>
    <row r="121" spans="1:12" ht="26.25">
      <c r="A121" s="41"/>
      <c r="B121" s="1" t="s">
        <v>467</v>
      </c>
      <c r="C121" s="198">
        <f>L121+'Hlav.ťahy'!$K$2</f>
        <v>12</v>
      </c>
      <c r="D121" s="67"/>
      <c r="E121" s="71"/>
      <c r="F121" s="205"/>
      <c r="G121" s="206"/>
      <c r="H121" s="29"/>
      <c r="I121" s="64"/>
      <c r="J121" s="29"/>
      <c r="K121" s="64"/>
      <c r="L121">
        <v>1</v>
      </c>
    </row>
    <row r="122" spans="1:12" ht="26.25">
      <c r="A122" s="41"/>
      <c r="B122" s="1" t="s">
        <v>468</v>
      </c>
      <c r="C122" s="198">
        <f>L122+'Hlav.ťahy'!$K$2</f>
        <v>11</v>
      </c>
      <c r="D122" s="67"/>
      <c r="E122" s="71"/>
      <c r="F122" s="205"/>
      <c r="G122" s="206"/>
      <c r="H122" s="29"/>
      <c r="I122" s="64"/>
      <c r="J122" s="29"/>
      <c r="K122" s="64"/>
      <c r="L122">
        <v>0</v>
      </c>
    </row>
    <row r="123" spans="1:12" ht="26.25">
      <c r="A123" s="41"/>
      <c r="B123" s="1" t="s">
        <v>469</v>
      </c>
      <c r="C123" s="198">
        <f>L123+'Hlav.ťahy'!$K$2</f>
        <v>12</v>
      </c>
      <c r="D123" s="67"/>
      <c r="E123" s="71"/>
      <c r="F123" s="205"/>
      <c r="G123" s="206"/>
      <c r="H123" s="29"/>
      <c r="I123" s="64"/>
      <c r="J123" s="29"/>
      <c r="K123" s="64"/>
      <c r="L123">
        <v>1</v>
      </c>
    </row>
    <row r="124" spans="1:12" ht="12.75">
      <c r="A124" s="41"/>
      <c r="B124" s="1" t="s">
        <v>952</v>
      </c>
      <c r="C124" s="198">
        <f>L124+'Hlav.ťahy'!$K$2</f>
        <v>12</v>
      </c>
      <c r="D124" s="29"/>
      <c r="E124" s="64"/>
      <c r="F124" s="207"/>
      <c r="G124" s="208"/>
      <c r="H124" s="29"/>
      <c r="I124" s="64"/>
      <c r="J124" s="29"/>
      <c r="K124" s="64"/>
      <c r="L124">
        <v>1</v>
      </c>
    </row>
    <row r="125" spans="1:12" ht="24.75">
      <c r="A125" s="41"/>
      <c r="B125" s="34" t="s">
        <v>953</v>
      </c>
      <c r="C125" s="198">
        <f>L125+'Hlav.ťahy'!$K$2</f>
        <v>12</v>
      </c>
      <c r="D125" s="67"/>
      <c r="E125" s="71"/>
      <c r="F125" s="205"/>
      <c r="G125" s="206"/>
      <c r="H125" s="29"/>
      <c r="I125" s="64"/>
      <c r="J125" s="217"/>
      <c r="K125" s="64"/>
      <c r="L125">
        <v>1</v>
      </c>
    </row>
    <row r="126" spans="1:12" ht="24">
      <c r="A126" s="41"/>
      <c r="B126" s="1" t="s">
        <v>470</v>
      </c>
      <c r="C126" s="198">
        <f>L126+'Hlav.ťahy'!$K$2</f>
        <v>12</v>
      </c>
      <c r="D126" s="29"/>
      <c r="E126" s="64"/>
      <c r="F126" s="207"/>
      <c r="G126" s="208"/>
      <c r="H126" s="29"/>
      <c r="I126" s="64"/>
      <c r="J126" s="29"/>
      <c r="K126" s="64"/>
      <c r="L126">
        <v>1</v>
      </c>
    </row>
    <row r="127" spans="1:12" ht="12.75">
      <c r="A127" s="41"/>
      <c r="B127" s="1" t="s">
        <v>156</v>
      </c>
      <c r="C127" s="198">
        <f>L127+'Hlav.ťahy'!$K$2</f>
        <v>12</v>
      </c>
      <c r="D127" s="67"/>
      <c r="E127" s="71"/>
      <c r="F127" s="205"/>
      <c r="G127" s="206"/>
      <c r="H127" s="29"/>
      <c r="I127" s="64"/>
      <c r="J127" s="29"/>
      <c r="K127" s="64"/>
      <c r="L127">
        <v>1</v>
      </c>
    </row>
    <row r="128" spans="1:12" ht="12.75">
      <c r="A128" s="41"/>
      <c r="B128" s="1" t="s">
        <v>471</v>
      </c>
      <c r="C128" s="198">
        <f>L128+'Hlav.ťahy'!$K$2</f>
        <v>12</v>
      </c>
      <c r="D128" s="67"/>
      <c r="E128" s="71"/>
      <c r="F128" s="205"/>
      <c r="G128" s="206"/>
      <c r="H128" s="29"/>
      <c r="I128" s="64"/>
      <c r="J128" s="29"/>
      <c r="K128" s="64"/>
      <c r="L128">
        <v>1</v>
      </c>
    </row>
    <row r="129" spans="1:12" ht="39">
      <c r="A129" s="41"/>
      <c r="B129" s="1" t="s">
        <v>472</v>
      </c>
      <c r="C129" s="198">
        <f>L129+'Hlav.ťahy'!$K$2</f>
        <v>12</v>
      </c>
      <c r="D129" s="67"/>
      <c r="E129" s="71"/>
      <c r="F129" s="205"/>
      <c r="G129" s="206"/>
      <c r="H129" s="29"/>
      <c r="I129" s="64"/>
      <c r="J129" s="29"/>
      <c r="K129" s="64"/>
      <c r="L129">
        <v>1</v>
      </c>
    </row>
    <row r="130" spans="1:12" ht="13.5" thickBot="1">
      <c r="A130" s="42"/>
      <c r="B130" s="21" t="s">
        <v>473</v>
      </c>
      <c r="C130" s="199">
        <f>L130+'Hlav.ťahy'!$K$2</f>
        <v>12</v>
      </c>
      <c r="D130" s="163"/>
      <c r="E130" s="164"/>
      <c r="F130" s="213"/>
      <c r="G130" s="214"/>
      <c r="H130" s="30"/>
      <c r="I130" s="123"/>
      <c r="J130" s="30"/>
      <c r="K130" s="123"/>
      <c r="L130">
        <v>1</v>
      </c>
    </row>
    <row r="131" spans="1:12" ht="12.75" customHeight="1">
      <c r="A131" s="40" t="s">
        <v>474</v>
      </c>
      <c r="B131" s="25" t="s">
        <v>475</v>
      </c>
      <c r="C131" s="200">
        <f>L131+'Hlav.ťahy'!$K$2</f>
        <v>14</v>
      </c>
      <c r="D131" s="60"/>
      <c r="E131" s="165"/>
      <c r="F131" s="211"/>
      <c r="G131" s="212"/>
      <c r="H131" s="28"/>
      <c r="I131" s="59"/>
      <c r="J131" s="60"/>
      <c r="K131" s="59"/>
      <c r="L131">
        <v>3</v>
      </c>
    </row>
    <row r="132" spans="1:12" ht="26.25">
      <c r="A132" s="41"/>
      <c r="B132" s="1" t="s">
        <v>476</v>
      </c>
      <c r="C132" s="198">
        <f>L132+'Hlav.ťahy'!$K$2</f>
        <v>14</v>
      </c>
      <c r="D132" s="67"/>
      <c r="E132" s="71"/>
      <c r="F132" s="205"/>
      <c r="G132" s="206"/>
      <c r="H132" s="29"/>
      <c r="I132" s="64"/>
      <c r="J132" s="67"/>
      <c r="K132" s="64"/>
      <c r="L132">
        <v>3</v>
      </c>
    </row>
    <row r="133" spans="1:12" ht="12.75">
      <c r="A133" s="41"/>
      <c r="B133" s="1" t="s">
        <v>176</v>
      </c>
      <c r="C133" s="198">
        <f>L133+'Hlav.ťahy'!$K$2</f>
        <v>14</v>
      </c>
      <c r="D133" s="67"/>
      <c r="E133" s="71"/>
      <c r="F133" s="205"/>
      <c r="G133" s="206"/>
      <c r="H133" s="29"/>
      <c r="I133" s="64"/>
      <c r="J133" s="29"/>
      <c r="K133" s="64"/>
      <c r="L133">
        <v>3</v>
      </c>
    </row>
    <row r="134" spans="1:12" ht="12.75">
      <c r="A134" s="41"/>
      <c r="B134" s="1" t="s">
        <v>180</v>
      </c>
      <c r="C134" s="198">
        <f>L134+'Hlav.ťahy'!$K$2</f>
        <v>14</v>
      </c>
      <c r="D134" s="67"/>
      <c r="E134" s="71"/>
      <c r="F134" s="205"/>
      <c r="G134" s="206"/>
      <c r="H134" s="29"/>
      <c r="I134" s="64"/>
      <c r="J134" s="29"/>
      <c r="K134" s="64"/>
      <c r="L134">
        <v>3</v>
      </c>
    </row>
    <row r="135" spans="1:12" ht="12.75">
      <c r="A135" s="41"/>
      <c r="B135" s="1" t="s">
        <v>184</v>
      </c>
      <c r="C135" s="198">
        <f>L135+'Hlav.ťahy'!$K$2</f>
        <v>14</v>
      </c>
      <c r="D135" s="67"/>
      <c r="E135" s="71"/>
      <c r="F135" s="205"/>
      <c r="G135" s="206"/>
      <c r="H135" s="29"/>
      <c r="I135" s="64"/>
      <c r="J135" s="29"/>
      <c r="K135" s="64"/>
      <c r="L135">
        <v>3</v>
      </c>
    </row>
    <row r="136" spans="1:12" ht="26.25">
      <c r="A136" s="41"/>
      <c r="B136" s="1" t="s">
        <v>477</v>
      </c>
      <c r="C136" s="198">
        <f>L136+'Hlav.ťahy'!$K$2</f>
        <v>14</v>
      </c>
      <c r="D136" s="67"/>
      <c r="E136" s="71"/>
      <c r="F136" s="205"/>
      <c r="G136" s="206"/>
      <c r="H136" s="29"/>
      <c r="I136" s="64"/>
      <c r="J136" s="29"/>
      <c r="K136" s="64"/>
      <c r="L136">
        <v>3</v>
      </c>
    </row>
    <row r="137" spans="1:12" ht="12.75">
      <c r="A137" s="41"/>
      <c r="B137" s="1" t="s">
        <v>699</v>
      </c>
      <c r="C137" s="198">
        <f>L137+'Hlav.ťahy'!$K$2</f>
        <v>14</v>
      </c>
      <c r="D137" s="67"/>
      <c r="E137" s="71"/>
      <c r="F137" s="205"/>
      <c r="G137" s="206"/>
      <c r="H137" s="29"/>
      <c r="I137" s="64"/>
      <c r="J137" s="29"/>
      <c r="K137" s="64"/>
      <c r="L137">
        <v>3</v>
      </c>
    </row>
    <row r="138" spans="1:12" ht="26.25">
      <c r="A138" s="41"/>
      <c r="B138" s="1" t="s">
        <v>478</v>
      </c>
      <c r="C138" s="198">
        <f>L138+'Hlav.ťahy'!$K$2</f>
        <v>14</v>
      </c>
      <c r="D138" s="67"/>
      <c r="E138" s="71"/>
      <c r="F138" s="205"/>
      <c r="G138" s="206"/>
      <c r="H138" s="29"/>
      <c r="I138" s="64"/>
      <c r="J138" s="29"/>
      <c r="K138" s="64"/>
      <c r="L138">
        <v>3</v>
      </c>
    </row>
    <row r="139" spans="1:12" ht="12.75">
      <c r="A139" s="41"/>
      <c r="B139" s="1" t="s">
        <v>187</v>
      </c>
      <c r="C139" s="198">
        <f>L139+'Hlav.ťahy'!$K$2</f>
        <v>14</v>
      </c>
      <c r="D139" s="67"/>
      <c r="E139" s="71"/>
      <c r="F139" s="205"/>
      <c r="G139" s="206"/>
      <c r="H139" s="29"/>
      <c r="I139" s="64"/>
      <c r="J139" s="29"/>
      <c r="K139" s="64"/>
      <c r="L139">
        <v>3</v>
      </c>
    </row>
    <row r="140" spans="1:12" ht="26.25">
      <c r="A140" s="41"/>
      <c r="B140" s="1" t="s">
        <v>966</v>
      </c>
      <c r="C140" s="198">
        <f>L140+'Hlav.ťahy'!$K$2</f>
        <v>14</v>
      </c>
      <c r="D140" s="67"/>
      <c r="E140" s="71"/>
      <c r="F140" s="205"/>
      <c r="G140" s="206"/>
      <c r="H140" s="29"/>
      <c r="I140" s="64"/>
      <c r="J140" s="29"/>
      <c r="K140" s="64"/>
      <c r="L140">
        <v>3</v>
      </c>
    </row>
    <row r="141" spans="1:12" ht="26.25">
      <c r="A141" s="41"/>
      <c r="B141" s="1" t="s">
        <v>700</v>
      </c>
      <c r="C141" s="198">
        <f>L141+'Hlav.ťahy'!$K$2</f>
        <v>14</v>
      </c>
      <c r="D141" s="67"/>
      <c r="E141" s="71"/>
      <c r="F141" s="205"/>
      <c r="G141" s="206"/>
      <c r="H141" s="29"/>
      <c r="I141" s="64"/>
      <c r="J141" s="29"/>
      <c r="K141" s="64"/>
      <c r="L141">
        <v>3</v>
      </c>
    </row>
    <row r="142" spans="1:12" ht="12.75">
      <c r="A142" s="41"/>
      <c r="B142" s="1" t="s">
        <v>479</v>
      </c>
      <c r="C142" s="198">
        <f>L142+'Hlav.ťahy'!$K$2</f>
        <v>14</v>
      </c>
      <c r="D142" s="67"/>
      <c r="E142" s="71"/>
      <c r="F142" s="205"/>
      <c r="G142" s="206"/>
      <c r="H142" s="29"/>
      <c r="I142" s="64"/>
      <c r="J142" s="29"/>
      <c r="K142" s="64"/>
      <c r="L142">
        <v>3</v>
      </c>
    </row>
    <row r="143" spans="1:12" ht="12.75">
      <c r="A143" s="41"/>
      <c r="B143" s="1" t="s">
        <v>480</v>
      </c>
      <c r="C143" s="198">
        <f>L143+'Hlav.ťahy'!$K$2</f>
        <v>14</v>
      </c>
      <c r="D143" s="67"/>
      <c r="E143" s="71"/>
      <c r="F143" s="205"/>
      <c r="G143" s="206"/>
      <c r="H143" s="29"/>
      <c r="I143" s="64"/>
      <c r="J143" s="29"/>
      <c r="K143" s="64"/>
      <c r="L143">
        <v>3</v>
      </c>
    </row>
    <row r="144" spans="1:12" ht="26.25">
      <c r="A144" s="41"/>
      <c r="B144" s="25" t="s">
        <v>701</v>
      </c>
      <c r="C144" s="198">
        <f>L144+'Hlav.ťahy'!$K$2</f>
        <v>14</v>
      </c>
      <c r="D144" s="67"/>
      <c r="E144" s="71"/>
      <c r="F144" s="205"/>
      <c r="G144" s="206"/>
      <c r="H144" s="29"/>
      <c r="I144" s="64"/>
      <c r="J144" s="29"/>
      <c r="K144" s="64"/>
      <c r="L144">
        <v>3</v>
      </c>
    </row>
    <row r="145" spans="1:12" ht="12.75">
      <c r="A145" s="41"/>
      <c r="B145" s="1" t="s">
        <v>481</v>
      </c>
      <c r="C145" s="198">
        <f>L145+'Hlav.ťahy'!$K$2</f>
        <v>14</v>
      </c>
      <c r="D145" s="67"/>
      <c r="E145" s="71"/>
      <c r="F145" s="205"/>
      <c r="G145" s="206"/>
      <c r="H145" s="29"/>
      <c r="I145" s="64"/>
      <c r="J145" s="29"/>
      <c r="K145" s="64"/>
      <c r="L145">
        <v>3</v>
      </c>
    </row>
    <row r="146" spans="1:12" ht="26.25">
      <c r="A146" s="41"/>
      <c r="B146" s="1" t="s">
        <v>482</v>
      </c>
      <c r="C146" s="198">
        <f>L146+'Hlav.ťahy'!$K$2</f>
        <v>14</v>
      </c>
      <c r="D146" s="67"/>
      <c r="E146" s="71"/>
      <c r="F146" s="205"/>
      <c r="G146" s="206"/>
      <c r="H146" s="29"/>
      <c r="I146" s="64"/>
      <c r="J146" s="29"/>
      <c r="K146" s="64"/>
      <c r="L146">
        <v>3</v>
      </c>
    </row>
    <row r="147" spans="1:12" ht="26.25">
      <c r="A147" s="41"/>
      <c r="B147" s="1" t="s">
        <v>483</v>
      </c>
      <c r="C147" s="198">
        <f>L147+'Hlav.ťahy'!$K$2</f>
        <v>14</v>
      </c>
      <c r="D147" s="67"/>
      <c r="E147" s="71"/>
      <c r="F147" s="205"/>
      <c r="G147" s="206"/>
      <c r="H147" s="29"/>
      <c r="I147" s="64"/>
      <c r="J147" s="29"/>
      <c r="K147" s="64"/>
      <c r="L147">
        <v>3</v>
      </c>
    </row>
    <row r="148" spans="1:12" ht="26.25">
      <c r="A148" s="41"/>
      <c r="B148" s="1" t="s">
        <v>484</v>
      </c>
      <c r="C148" s="198">
        <f>L148+'Hlav.ťahy'!$K$2</f>
        <v>14</v>
      </c>
      <c r="D148" s="67"/>
      <c r="E148" s="71"/>
      <c r="F148" s="205"/>
      <c r="G148" s="206"/>
      <c r="H148" s="29"/>
      <c r="I148" s="64"/>
      <c r="J148" s="29"/>
      <c r="K148" s="64"/>
      <c r="L148">
        <v>3</v>
      </c>
    </row>
    <row r="149" spans="1:12" ht="27" thickBot="1">
      <c r="A149" s="42"/>
      <c r="B149" s="21" t="s">
        <v>485</v>
      </c>
      <c r="C149" s="199">
        <f>L149+'Hlav.ťahy'!$K$2</f>
        <v>14</v>
      </c>
      <c r="D149" s="163"/>
      <c r="E149" s="164"/>
      <c r="F149" s="213"/>
      <c r="G149" s="214"/>
      <c r="H149" s="30"/>
      <c r="I149" s="123"/>
      <c r="J149" s="30"/>
      <c r="K149" s="123"/>
      <c r="L149">
        <v>3</v>
      </c>
    </row>
    <row r="150" spans="1:12" ht="26.25">
      <c r="A150" s="40" t="s">
        <v>486</v>
      </c>
      <c r="B150" s="1" t="s">
        <v>487</v>
      </c>
      <c r="C150" s="200">
        <f>L150+'Hlav.ťahy'!$K$2</f>
        <v>13</v>
      </c>
      <c r="D150" s="188"/>
      <c r="E150" s="189"/>
      <c r="F150" s="218"/>
      <c r="G150" s="219"/>
      <c r="H150" s="28"/>
      <c r="I150" s="59"/>
      <c r="J150" s="60"/>
      <c r="K150" s="59"/>
      <c r="L150">
        <v>2</v>
      </c>
    </row>
    <row r="151" spans="1:12" ht="12.75">
      <c r="A151" s="41"/>
      <c r="B151" s="1" t="s">
        <v>488</v>
      </c>
      <c r="C151" s="198">
        <f>L151+'Hlav.ťahy'!$K$2</f>
        <v>13</v>
      </c>
      <c r="D151" s="67"/>
      <c r="E151" s="71"/>
      <c r="F151" s="205"/>
      <c r="G151" s="206"/>
      <c r="H151" s="29"/>
      <c r="I151" s="64"/>
      <c r="J151" s="29"/>
      <c r="K151" s="64"/>
      <c r="L151">
        <v>2</v>
      </c>
    </row>
    <row r="152" spans="1:12" ht="12.75">
      <c r="A152" s="41"/>
      <c r="B152" s="1" t="s">
        <v>243</v>
      </c>
      <c r="C152" s="198">
        <f>L152+'Hlav.ťahy'!$K$2</f>
        <v>13</v>
      </c>
      <c r="D152" s="67"/>
      <c r="E152" s="71"/>
      <c r="F152" s="205"/>
      <c r="G152" s="206"/>
      <c r="H152" s="29"/>
      <c r="I152" s="64"/>
      <c r="J152" s="29"/>
      <c r="K152" s="64"/>
      <c r="L152">
        <v>2</v>
      </c>
    </row>
    <row r="153" spans="1:12" ht="12.75">
      <c r="A153" s="41"/>
      <c r="B153" s="1" t="s">
        <v>242</v>
      </c>
      <c r="C153" s="198">
        <f>L153+'Hlav.ťahy'!$K$2</f>
        <v>13</v>
      </c>
      <c r="D153" s="29"/>
      <c r="E153" s="64"/>
      <c r="F153" s="207"/>
      <c r="G153" s="208"/>
      <c r="H153" s="29"/>
      <c r="I153" s="64"/>
      <c r="J153" s="29"/>
      <c r="K153" s="64"/>
      <c r="L153">
        <v>2</v>
      </c>
    </row>
    <row r="154" spans="1:12" ht="12.75">
      <c r="A154" s="41"/>
      <c r="B154" s="1" t="s">
        <v>244</v>
      </c>
      <c r="C154" s="198">
        <f>L154+'Hlav.ťahy'!$K$2</f>
        <v>13</v>
      </c>
      <c r="D154" s="67"/>
      <c r="E154" s="71"/>
      <c r="F154" s="205"/>
      <c r="G154" s="206"/>
      <c r="H154" s="29"/>
      <c r="I154" s="64"/>
      <c r="J154" s="29"/>
      <c r="K154" s="64"/>
      <c r="L154">
        <v>2</v>
      </c>
    </row>
    <row r="155" spans="1:12" ht="12.75">
      <c r="A155" s="41"/>
      <c r="B155" s="1" t="s">
        <v>489</v>
      </c>
      <c r="C155" s="198">
        <f>L155+'Hlav.ťahy'!$K$2</f>
        <v>13</v>
      </c>
      <c r="D155" s="67"/>
      <c r="E155" s="71"/>
      <c r="F155" s="205"/>
      <c r="G155" s="206"/>
      <c r="H155" s="29"/>
      <c r="I155" s="64"/>
      <c r="J155" s="29"/>
      <c r="K155" s="64"/>
      <c r="L155">
        <v>2</v>
      </c>
    </row>
    <row r="156" spans="1:12" ht="12.75">
      <c r="A156" s="41"/>
      <c r="B156" s="1" t="s">
        <v>490</v>
      </c>
      <c r="C156" s="198">
        <f>L156+'Hlav.ťahy'!$K$2</f>
        <v>13</v>
      </c>
      <c r="D156" s="220"/>
      <c r="E156" s="221"/>
      <c r="F156" s="222"/>
      <c r="G156" s="223"/>
      <c r="H156" s="29"/>
      <c r="I156" s="64"/>
      <c r="J156" s="29"/>
      <c r="K156" s="64"/>
      <c r="L156">
        <v>2</v>
      </c>
    </row>
    <row r="157" spans="1:12" ht="12.75">
      <c r="A157" s="41"/>
      <c r="B157" s="1" t="s">
        <v>249</v>
      </c>
      <c r="C157" s="198">
        <f>L157+'Hlav.ťahy'!$K$2</f>
        <v>13</v>
      </c>
      <c r="D157" s="67"/>
      <c r="E157" s="71"/>
      <c r="F157" s="205"/>
      <c r="G157" s="206"/>
      <c r="H157" s="29"/>
      <c r="I157" s="64"/>
      <c r="J157" s="29"/>
      <c r="K157" s="64"/>
      <c r="L157">
        <v>2</v>
      </c>
    </row>
    <row r="158" spans="1:12" ht="12.75">
      <c r="A158" s="41"/>
      <c r="B158" s="1" t="s">
        <v>491</v>
      </c>
      <c r="C158" s="198">
        <f>L158+'Hlav.ťahy'!$K$2</f>
        <v>13</v>
      </c>
      <c r="D158" s="67"/>
      <c r="E158" s="71"/>
      <c r="F158" s="205"/>
      <c r="G158" s="206"/>
      <c r="H158" s="29"/>
      <c r="I158" s="64"/>
      <c r="J158" s="29"/>
      <c r="K158" s="64"/>
      <c r="L158">
        <v>2</v>
      </c>
    </row>
    <row r="159" spans="1:12" ht="12.75">
      <c r="A159" s="41"/>
      <c r="B159" s="1" t="s">
        <v>492</v>
      </c>
      <c r="C159" s="198">
        <f>L159+'Hlav.ťahy'!$K$2</f>
        <v>13</v>
      </c>
      <c r="D159" s="67"/>
      <c r="E159" s="71"/>
      <c r="F159" s="205"/>
      <c r="G159" s="206"/>
      <c r="H159" s="29"/>
      <c r="I159" s="64"/>
      <c r="J159" s="29"/>
      <c r="K159" s="64"/>
      <c r="L159">
        <v>2</v>
      </c>
    </row>
    <row r="160" spans="1:12" ht="12.75">
      <c r="A160" s="41"/>
      <c r="B160" s="1" t="s">
        <v>493</v>
      </c>
      <c r="C160" s="198">
        <f>L160+'Hlav.ťahy'!$K$2</f>
        <v>13</v>
      </c>
      <c r="D160" s="67"/>
      <c r="E160" s="71"/>
      <c r="F160" s="205"/>
      <c r="G160" s="206"/>
      <c r="H160" s="29"/>
      <c r="I160" s="64"/>
      <c r="J160" s="67"/>
      <c r="K160" s="64"/>
      <c r="L160">
        <v>2</v>
      </c>
    </row>
    <row r="161" spans="1:12" ht="12.75">
      <c r="A161" s="41"/>
      <c r="B161" s="1" t="s">
        <v>238</v>
      </c>
      <c r="C161" s="198">
        <f>L161+'Hlav.ťahy'!$K$2</f>
        <v>13</v>
      </c>
      <c r="D161" s="67"/>
      <c r="E161" s="71"/>
      <c r="F161" s="205"/>
      <c r="G161" s="206"/>
      <c r="H161" s="29"/>
      <c r="I161" s="64"/>
      <c r="J161" s="29"/>
      <c r="K161" s="64"/>
      <c r="L161">
        <v>2</v>
      </c>
    </row>
    <row r="162" spans="1:12" ht="12.75">
      <c r="A162" s="41"/>
      <c r="B162" s="1" t="s">
        <v>237</v>
      </c>
      <c r="C162" s="198">
        <f>L162+'Hlav.ťahy'!$K$2</f>
        <v>13</v>
      </c>
      <c r="D162" s="67"/>
      <c r="E162" s="71"/>
      <c r="F162" s="205"/>
      <c r="G162" s="206"/>
      <c r="H162" s="29"/>
      <c r="I162" s="64"/>
      <c r="J162" s="29"/>
      <c r="K162" s="64"/>
      <c r="L162">
        <v>2</v>
      </c>
    </row>
    <row r="163" spans="1:12" ht="26.25">
      <c r="A163" s="41"/>
      <c r="B163" s="1" t="s">
        <v>494</v>
      </c>
      <c r="C163" s="198">
        <f>L163+'Hlav.ťahy'!$K$2</f>
        <v>13</v>
      </c>
      <c r="D163" s="67"/>
      <c r="E163" s="71"/>
      <c r="F163" s="205"/>
      <c r="G163" s="206"/>
      <c r="H163" s="29"/>
      <c r="I163" s="64"/>
      <c r="J163" s="29"/>
      <c r="K163" s="64"/>
      <c r="L163">
        <v>2</v>
      </c>
    </row>
    <row r="164" spans="1:12" ht="12.75">
      <c r="A164" s="41"/>
      <c r="B164" s="1" t="s">
        <v>232</v>
      </c>
      <c r="C164" s="198">
        <f>L164+'Hlav.ťahy'!$K$2</f>
        <v>13</v>
      </c>
      <c r="D164" s="67"/>
      <c r="E164" s="71"/>
      <c r="F164" s="205"/>
      <c r="G164" s="206"/>
      <c r="H164" s="29"/>
      <c r="I164" s="64"/>
      <c r="J164" s="29"/>
      <c r="K164" s="64"/>
      <c r="L164">
        <v>2</v>
      </c>
    </row>
    <row r="165" spans="1:12" ht="12.75">
      <c r="A165" s="41"/>
      <c r="B165" s="1" t="s">
        <v>230</v>
      </c>
      <c r="C165" s="198">
        <f>L165+'Hlav.ťahy'!$K$2</f>
        <v>13</v>
      </c>
      <c r="D165" s="67"/>
      <c r="E165" s="71"/>
      <c r="F165" s="205"/>
      <c r="G165" s="206"/>
      <c r="H165" s="29"/>
      <c r="I165" s="64"/>
      <c r="J165" s="29"/>
      <c r="K165" s="64"/>
      <c r="L165">
        <v>2</v>
      </c>
    </row>
    <row r="166" spans="1:12" ht="12.75">
      <c r="A166" s="41"/>
      <c r="B166" s="1" t="s">
        <v>495</v>
      </c>
      <c r="C166" s="198">
        <f>L166+'Hlav.ťahy'!$K$2</f>
        <v>13</v>
      </c>
      <c r="D166" s="67"/>
      <c r="E166" s="71"/>
      <c r="F166" s="205"/>
      <c r="G166" s="206"/>
      <c r="H166" s="29"/>
      <c r="I166" s="64"/>
      <c r="J166" s="29"/>
      <c r="K166" s="64"/>
      <c r="L166">
        <v>2</v>
      </c>
    </row>
    <row r="167" spans="1:12" ht="12.75">
      <c r="A167" s="41"/>
      <c r="B167" s="1" t="s">
        <v>496</v>
      </c>
      <c r="C167" s="198">
        <f>L167+'Hlav.ťahy'!$K$2</f>
        <v>13</v>
      </c>
      <c r="D167" s="67"/>
      <c r="E167" s="71"/>
      <c r="F167" s="205"/>
      <c r="G167" s="206"/>
      <c r="H167" s="29"/>
      <c r="I167" s="64"/>
      <c r="J167" s="29"/>
      <c r="K167" s="64"/>
      <c r="L167">
        <v>2</v>
      </c>
    </row>
    <row r="168" spans="1:12" ht="12.75">
      <c r="A168" s="41"/>
      <c r="B168" s="1" t="s">
        <v>223</v>
      </c>
      <c r="C168" s="198">
        <f>L168+'Hlav.ťahy'!$K$2</f>
        <v>13</v>
      </c>
      <c r="D168" s="29"/>
      <c r="E168" s="64"/>
      <c r="F168" s="207"/>
      <c r="G168" s="208"/>
      <c r="H168" s="29"/>
      <c r="I168" s="64"/>
      <c r="J168" s="29"/>
      <c r="K168" s="64"/>
      <c r="L168">
        <v>2</v>
      </c>
    </row>
    <row r="169" spans="1:12" ht="12.75">
      <c r="A169" s="41"/>
      <c r="B169" s="1" t="s">
        <v>209</v>
      </c>
      <c r="C169" s="198">
        <f>L169+'Hlav.ťahy'!$K$2</f>
        <v>13</v>
      </c>
      <c r="D169" s="67"/>
      <c r="E169" s="71"/>
      <c r="F169" s="205"/>
      <c r="G169" s="206"/>
      <c r="H169" s="29"/>
      <c r="I169" s="64"/>
      <c r="J169" s="29"/>
      <c r="K169" s="64"/>
      <c r="L169">
        <v>2</v>
      </c>
    </row>
    <row r="170" spans="1:12" ht="12.75">
      <c r="A170" s="41"/>
      <c r="B170" s="1" t="s">
        <v>210</v>
      </c>
      <c r="C170" s="198">
        <f>L170+'Hlav.ťahy'!$K$2</f>
        <v>13</v>
      </c>
      <c r="D170" s="67"/>
      <c r="E170" s="71"/>
      <c r="F170" s="205"/>
      <c r="G170" s="206"/>
      <c r="H170" s="29"/>
      <c r="I170" s="64"/>
      <c r="J170" s="67"/>
      <c r="K170" s="64"/>
      <c r="L170">
        <v>2</v>
      </c>
    </row>
    <row r="171" spans="1:12" ht="12.75">
      <c r="A171" s="41"/>
      <c r="B171" s="1" t="s">
        <v>212</v>
      </c>
      <c r="C171" s="198">
        <f>L171+'Hlav.ťahy'!$K$2</f>
        <v>13</v>
      </c>
      <c r="D171" s="67"/>
      <c r="E171" s="71"/>
      <c r="F171" s="205"/>
      <c r="G171" s="206"/>
      <c r="H171" s="29"/>
      <c r="I171" s="64"/>
      <c r="J171" s="67"/>
      <c r="K171" s="64"/>
      <c r="L171">
        <v>2</v>
      </c>
    </row>
    <row r="172" spans="1:12" ht="26.25">
      <c r="A172" s="41"/>
      <c r="B172" s="1" t="s">
        <v>500</v>
      </c>
      <c r="C172" s="198">
        <f>L172+'Hlav.ťahy'!$K$2</f>
        <v>13</v>
      </c>
      <c r="D172" s="67"/>
      <c r="E172" s="71"/>
      <c r="F172" s="205"/>
      <c r="G172" s="206"/>
      <c r="H172" s="29"/>
      <c r="I172" s="64"/>
      <c r="J172" s="67"/>
      <c r="K172" s="64"/>
      <c r="L172">
        <v>2</v>
      </c>
    </row>
    <row r="173" spans="1:12" ht="12.75">
      <c r="A173" s="41"/>
      <c r="B173" s="1" t="s">
        <v>262</v>
      </c>
      <c r="C173" s="198">
        <f>L173+'Hlav.ťahy'!$K$2</f>
        <v>13</v>
      </c>
      <c r="D173" s="29"/>
      <c r="E173" s="64"/>
      <c r="F173" s="207"/>
      <c r="G173" s="208"/>
      <c r="H173" s="29"/>
      <c r="I173" s="64"/>
      <c r="J173" s="29"/>
      <c r="K173" s="64"/>
      <c r="L173">
        <v>2</v>
      </c>
    </row>
    <row r="174" spans="1:12" ht="12.75">
      <c r="A174" s="41"/>
      <c r="B174" s="1" t="s">
        <v>264</v>
      </c>
      <c r="C174" s="198">
        <f>L174+'Hlav.ťahy'!$K$2</f>
        <v>13</v>
      </c>
      <c r="D174" s="67"/>
      <c r="E174" s="71"/>
      <c r="F174" s="205"/>
      <c r="G174" s="206"/>
      <c r="H174" s="29"/>
      <c r="I174" s="64"/>
      <c r="J174" s="29"/>
      <c r="K174" s="64"/>
      <c r="L174">
        <v>2</v>
      </c>
    </row>
    <row r="175" spans="1:12" ht="26.25">
      <c r="A175" s="41"/>
      <c r="B175" s="1" t="s">
        <v>501</v>
      </c>
      <c r="C175" s="198">
        <f>L175+'Hlav.ťahy'!$K$2</f>
        <v>13</v>
      </c>
      <c r="D175" s="67"/>
      <c r="E175" s="71"/>
      <c r="F175" s="205"/>
      <c r="G175" s="206"/>
      <c r="H175" s="29"/>
      <c r="I175" s="64"/>
      <c r="J175" s="67"/>
      <c r="K175" s="64"/>
      <c r="L175">
        <v>2</v>
      </c>
    </row>
    <row r="176" spans="1:12" ht="12.75">
      <c r="A176" s="41"/>
      <c r="B176" s="1" t="s">
        <v>502</v>
      </c>
      <c r="C176" s="198">
        <f>L176+'Hlav.ťahy'!$K$2</f>
        <v>13</v>
      </c>
      <c r="D176" s="67"/>
      <c r="E176" s="71"/>
      <c r="F176" s="205"/>
      <c r="G176" s="206"/>
      <c r="H176" s="29"/>
      <c r="I176" s="64"/>
      <c r="J176" s="29"/>
      <c r="K176" s="64"/>
      <c r="L176">
        <v>2</v>
      </c>
    </row>
    <row r="177" spans="1:12" ht="12.75">
      <c r="A177" s="41"/>
      <c r="B177" s="1" t="s">
        <v>503</v>
      </c>
      <c r="C177" s="198">
        <f>L177+'Hlav.ťahy'!$K$2</f>
        <v>13</v>
      </c>
      <c r="D177" s="67"/>
      <c r="E177" s="71"/>
      <c r="F177" s="205"/>
      <c r="G177" s="206"/>
      <c r="H177" s="29"/>
      <c r="I177" s="64"/>
      <c r="J177" s="29"/>
      <c r="K177" s="64"/>
      <c r="L177">
        <v>2</v>
      </c>
    </row>
    <row r="178" spans="1:12" ht="12.75">
      <c r="A178" s="41"/>
      <c r="B178" s="1" t="s">
        <v>504</v>
      </c>
      <c r="C178" s="198">
        <f>L178+'Hlav.ťahy'!$K$2</f>
        <v>13</v>
      </c>
      <c r="D178" s="67"/>
      <c r="E178" s="71"/>
      <c r="F178" s="205"/>
      <c r="G178" s="206"/>
      <c r="H178" s="29"/>
      <c r="I178" s="64"/>
      <c r="J178" s="29"/>
      <c r="K178" s="64"/>
      <c r="L178">
        <v>2</v>
      </c>
    </row>
    <row r="179" spans="1:12" ht="24.75">
      <c r="A179" s="41"/>
      <c r="B179" s="1" t="s">
        <v>954</v>
      </c>
      <c r="C179" s="198">
        <f>L179+'Hlav.ťahy'!$K$2</f>
        <v>13</v>
      </c>
      <c r="D179" s="67"/>
      <c r="E179" s="71"/>
      <c r="F179" s="205"/>
      <c r="G179" s="206"/>
      <c r="H179" s="29"/>
      <c r="I179" s="64"/>
      <c r="J179" s="29"/>
      <c r="K179" s="64"/>
      <c r="L179">
        <v>2</v>
      </c>
    </row>
    <row r="180" spans="1:12" ht="12.75">
      <c r="A180" s="41"/>
      <c r="B180" s="1" t="s">
        <v>505</v>
      </c>
      <c r="C180" s="198">
        <f>L180+'Hlav.ťahy'!$K$2</f>
        <v>13</v>
      </c>
      <c r="D180" s="67"/>
      <c r="E180" s="71"/>
      <c r="F180" s="205"/>
      <c r="G180" s="206"/>
      <c r="H180" s="29"/>
      <c r="I180" s="64"/>
      <c r="J180" s="29"/>
      <c r="K180" s="64"/>
      <c r="L180">
        <v>2</v>
      </c>
    </row>
    <row r="181" spans="1:12" ht="12.75">
      <c r="A181" s="41"/>
      <c r="B181" s="1" t="s">
        <v>497</v>
      </c>
      <c r="C181" s="198">
        <f>L181+'Hlav.ťahy'!$K$2</f>
        <v>13</v>
      </c>
      <c r="D181" s="67"/>
      <c r="E181" s="71"/>
      <c r="F181" s="205"/>
      <c r="G181" s="206"/>
      <c r="H181" s="29"/>
      <c r="I181" s="64"/>
      <c r="J181" s="29"/>
      <c r="K181" s="64"/>
      <c r="L181">
        <v>2</v>
      </c>
    </row>
    <row r="182" spans="1:12" ht="26.25">
      <c r="A182" s="41"/>
      <c r="B182" s="1" t="s">
        <v>499</v>
      </c>
      <c r="C182" s="198">
        <f>L182+'Hlav.ťahy'!$K$2</f>
        <v>13</v>
      </c>
      <c r="D182" s="67"/>
      <c r="E182" s="71"/>
      <c r="F182" s="205"/>
      <c r="G182" s="206"/>
      <c r="H182" s="29"/>
      <c r="I182" s="64"/>
      <c r="J182" s="29"/>
      <c r="K182" s="64"/>
      <c r="L182">
        <v>2</v>
      </c>
    </row>
    <row r="183" spans="1:12" ht="26.25">
      <c r="A183" s="41"/>
      <c r="B183" s="1" t="s">
        <v>498</v>
      </c>
      <c r="C183" s="198">
        <f>L183+'Hlav.ťahy'!$K$2</f>
        <v>13</v>
      </c>
      <c r="D183" s="67"/>
      <c r="E183" s="71"/>
      <c r="F183" s="205"/>
      <c r="G183" s="206"/>
      <c r="H183" s="29"/>
      <c r="I183" s="64"/>
      <c r="J183" s="29"/>
      <c r="K183" s="64"/>
      <c r="L183">
        <v>2</v>
      </c>
    </row>
    <row r="184" spans="1:12" ht="24.75">
      <c r="A184" s="41"/>
      <c r="B184" s="1" t="s">
        <v>726</v>
      </c>
      <c r="C184" s="198">
        <f>L184+'Hlav.ťahy'!$K$2</f>
        <v>13</v>
      </c>
      <c r="D184" s="67"/>
      <c r="E184" s="71"/>
      <c r="F184" s="205"/>
      <c r="G184" s="206"/>
      <c r="H184" s="29"/>
      <c r="I184" s="64"/>
      <c r="J184" s="29"/>
      <c r="K184" s="64"/>
      <c r="L184">
        <v>2</v>
      </c>
    </row>
    <row r="185" spans="1:12" ht="13.5" thickBot="1">
      <c r="A185" s="42"/>
      <c r="B185" s="21" t="s">
        <v>506</v>
      </c>
      <c r="C185" s="199">
        <f>L185+'Hlav.ťahy'!$K$2</f>
        <v>13</v>
      </c>
      <c r="D185" s="161"/>
      <c r="E185" s="162"/>
      <c r="F185" s="209"/>
      <c r="G185" s="210"/>
      <c r="H185" s="30"/>
      <c r="I185" s="123"/>
      <c r="J185" s="163"/>
      <c r="K185" s="123"/>
      <c r="L185">
        <v>2</v>
      </c>
    </row>
    <row r="186" spans="1:12" ht="26.25">
      <c r="A186" s="273" t="s">
        <v>507</v>
      </c>
      <c r="B186" s="25" t="s">
        <v>955</v>
      </c>
      <c r="C186" s="200">
        <f>L186+'Hlav.ťahy'!$K$2</f>
        <v>15</v>
      </c>
      <c r="D186" s="60"/>
      <c r="E186" s="165"/>
      <c r="F186" s="224"/>
      <c r="G186" s="212"/>
      <c r="H186" s="31"/>
      <c r="I186" s="86"/>
      <c r="J186" s="92"/>
      <c r="K186" s="86"/>
      <c r="L186">
        <v>4</v>
      </c>
    </row>
    <row r="187" spans="1:12" ht="26.25">
      <c r="A187" s="41"/>
      <c r="B187" s="1" t="s">
        <v>508</v>
      </c>
      <c r="C187" s="198">
        <f>L187+'Hlav.ťahy'!$K$2</f>
        <v>15</v>
      </c>
      <c r="D187" s="67"/>
      <c r="E187" s="71"/>
      <c r="F187" s="205"/>
      <c r="G187" s="206"/>
      <c r="H187" s="29"/>
      <c r="I187" s="64"/>
      <c r="J187" s="29"/>
      <c r="K187" s="64"/>
      <c r="L187">
        <v>4</v>
      </c>
    </row>
    <row r="188" spans="1:12" ht="12.75">
      <c r="A188" s="41"/>
      <c r="B188" s="1" t="s">
        <v>275</v>
      </c>
      <c r="C188" s="198">
        <f>L188+'Hlav.ťahy'!$K$2</f>
        <v>15</v>
      </c>
      <c r="D188" s="67"/>
      <c r="E188" s="71"/>
      <c r="F188" s="205"/>
      <c r="G188" s="206"/>
      <c r="H188" s="29"/>
      <c r="I188" s="64"/>
      <c r="J188" s="29"/>
      <c r="K188" s="64"/>
      <c r="L188">
        <v>4</v>
      </c>
    </row>
    <row r="189" spans="1:12" ht="26.25">
      <c r="A189" s="41"/>
      <c r="B189" s="1" t="s">
        <v>509</v>
      </c>
      <c r="C189" s="198">
        <f>L189+'Hlav.ťahy'!$K$2</f>
        <v>15</v>
      </c>
      <c r="D189" s="67"/>
      <c r="E189" s="71"/>
      <c r="F189" s="205"/>
      <c r="G189" s="206"/>
      <c r="H189" s="29"/>
      <c r="I189" s="64"/>
      <c r="J189" s="29"/>
      <c r="K189" s="64"/>
      <c r="L189">
        <v>4</v>
      </c>
    </row>
    <row r="190" spans="1:12" ht="12.75">
      <c r="A190" s="41"/>
      <c r="B190" s="1" t="s">
        <v>510</v>
      </c>
      <c r="C190" s="198">
        <f>L190+'Hlav.ťahy'!$K$2</f>
        <v>15</v>
      </c>
      <c r="D190" s="67"/>
      <c r="E190" s="71"/>
      <c r="F190" s="205"/>
      <c r="G190" s="206"/>
      <c r="H190" s="29"/>
      <c r="I190" s="64"/>
      <c r="J190" s="29"/>
      <c r="K190" s="64"/>
      <c r="L190">
        <v>4</v>
      </c>
    </row>
    <row r="191" spans="1:12" ht="12.75">
      <c r="A191" s="41"/>
      <c r="B191" s="1" t="s">
        <v>277</v>
      </c>
      <c r="C191" s="198">
        <f>L191+'Hlav.ťahy'!$K$2</f>
        <v>15</v>
      </c>
      <c r="D191" s="67"/>
      <c r="E191" s="71"/>
      <c r="F191" s="205"/>
      <c r="G191" s="206"/>
      <c r="H191" s="29"/>
      <c r="I191" s="64"/>
      <c r="J191" s="29"/>
      <c r="K191" s="64"/>
      <c r="L191">
        <v>4</v>
      </c>
    </row>
    <row r="192" spans="1:12" ht="26.25">
      <c r="A192" s="41"/>
      <c r="B192" s="1" t="s">
        <v>511</v>
      </c>
      <c r="C192" s="198">
        <f>L192+'Hlav.ťahy'!$K$2</f>
        <v>15</v>
      </c>
      <c r="D192" s="67"/>
      <c r="E192" s="71"/>
      <c r="F192" s="205"/>
      <c r="G192" s="206"/>
      <c r="H192" s="29"/>
      <c r="I192" s="64"/>
      <c r="J192" s="29"/>
      <c r="K192" s="64"/>
      <c r="L192">
        <v>4</v>
      </c>
    </row>
    <row r="193" spans="1:12" ht="26.25">
      <c r="A193" s="41"/>
      <c r="B193" s="1" t="s">
        <v>512</v>
      </c>
      <c r="C193" s="198">
        <f>L193+'Hlav.ťahy'!$K$2</f>
        <v>15</v>
      </c>
      <c r="D193" s="67"/>
      <c r="E193" s="71"/>
      <c r="F193" s="205"/>
      <c r="G193" s="206"/>
      <c r="H193" s="29"/>
      <c r="I193" s="64"/>
      <c r="J193" s="29"/>
      <c r="K193" s="64"/>
      <c r="L193">
        <v>4</v>
      </c>
    </row>
    <row r="194" spans="1:12" ht="12.75">
      <c r="A194" s="41"/>
      <c r="B194" s="1" t="s">
        <v>283</v>
      </c>
      <c r="C194" s="198">
        <f>L194+'Hlav.ťahy'!$K$2</f>
        <v>15</v>
      </c>
      <c r="D194" s="67"/>
      <c r="E194" s="64"/>
      <c r="F194" s="207"/>
      <c r="G194" s="208"/>
      <c r="H194" s="29"/>
      <c r="I194" s="64"/>
      <c r="J194" s="29"/>
      <c r="K194" s="64"/>
      <c r="L194">
        <v>4</v>
      </c>
    </row>
    <row r="195" spans="1:12" ht="26.25">
      <c r="A195" s="41"/>
      <c r="B195" s="1" t="s">
        <v>967</v>
      </c>
      <c r="C195" s="198">
        <f>L195+'Hlav.ťahy'!$K$2</f>
        <v>15</v>
      </c>
      <c r="D195" s="67"/>
      <c r="E195" s="71"/>
      <c r="F195" s="205"/>
      <c r="G195" s="206"/>
      <c r="H195" s="29"/>
      <c r="I195" s="64"/>
      <c r="J195" s="29"/>
      <c r="K195" s="64"/>
      <c r="L195">
        <v>4</v>
      </c>
    </row>
    <row r="196" spans="1:12" ht="12.75">
      <c r="A196" s="41"/>
      <c r="B196" s="1" t="s">
        <v>281</v>
      </c>
      <c r="C196" s="198">
        <f>L196+'Hlav.ťahy'!$K$2</f>
        <v>15</v>
      </c>
      <c r="D196" s="67"/>
      <c r="E196" s="71"/>
      <c r="F196" s="205"/>
      <c r="G196" s="206"/>
      <c r="H196" s="29"/>
      <c r="I196" s="64"/>
      <c r="J196" s="29"/>
      <c r="K196" s="64"/>
      <c r="L196">
        <v>4</v>
      </c>
    </row>
    <row r="197" spans="1:12" ht="12.75">
      <c r="A197" s="41"/>
      <c r="B197" s="1" t="s">
        <v>513</v>
      </c>
      <c r="C197" s="198">
        <f>L197+'Hlav.ťahy'!$K$2</f>
        <v>15</v>
      </c>
      <c r="D197" s="67"/>
      <c r="E197" s="71"/>
      <c r="F197" s="205"/>
      <c r="G197" s="206"/>
      <c r="H197" s="29"/>
      <c r="I197" s="64"/>
      <c r="J197" s="29"/>
      <c r="K197" s="64"/>
      <c r="L197">
        <v>4</v>
      </c>
    </row>
    <row r="198" spans="1:12" ht="39">
      <c r="A198" s="41"/>
      <c r="B198" s="1" t="s">
        <v>514</v>
      </c>
      <c r="C198" s="198">
        <f>L198+'Hlav.ťahy'!$K$2</f>
        <v>15</v>
      </c>
      <c r="D198" s="67"/>
      <c r="E198" s="71"/>
      <c r="F198" s="205"/>
      <c r="G198" s="206"/>
      <c r="H198" s="29"/>
      <c r="I198" s="64"/>
      <c r="J198" s="29"/>
      <c r="K198" s="64"/>
      <c r="L198">
        <v>4</v>
      </c>
    </row>
    <row r="199" spans="1:12" ht="12.75">
      <c r="A199" s="41"/>
      <c r="B199" s="1" t="s">
        <v>286</v>
      </c>
      <c r="C199" s="198">
        <f>L199+'Hlav.ťahy'!$K$2</f>
        <v>15</v>
      </c>
      <c r="D199" s="67"/>
      <c r="E199" s="71"/>
      <c r="F199" s="205"/>
      <c r="G199" s="206"/>
      <c r="H199" s="29"/>
      <c r="I199" s="64"/>
      <c r="J199" s="29"/>
      <c r="K199" s="64"/>
      <c r="L199">
        <v>4</v>
      </c>
    </row>
    <row r="200" spans="1:12" ht="26.25">
      <c r="A200" s="41"/>
      <c r="B200" s="1" t="s">
        <v>515</v>
      </c>
      <c r="C200" s="198">
        <f>L200+'Hlav.ťahy'!$K$2</f>
        <v>15</v>
      </c>
      <c r="D200" s="67"/>
      <c r="E200" s="71"/>
      <c r="F200" s="205"/>
      <c r="G200" s="206"/>
      <c r="H200" s="29"/>
      <c r="I200" s="64"/>
      <c r="J200" s="29"/>
      <c r="K200" s="64"/>
      <c r="L200">
        <v>4</v>
      </c>
    </row>
    <row r="201" spans="1:12" ht="12.75">
      <c r="A201" s="41"/>
      <c r="B201" s="1" t="s">
        <v>289</v>
      </c>
      <c r="C201" s="198">
        <f>L201+'Hlav.ťahy'!$K$2</f>
        <v>15</v>
      </c>
      <c r="D201" s="67"/>
      <c r="E201" s="71"/>
      <c r="F201" s="205"/>
      <c r="G201" s="206"/>
      <c r="H201" s="29"/>
      <c r="I201" s="64"/>
      <c r="J201" s="29"/>
      <c r="K201" s="64"/>
      <c r="L201">
        <v>4</v>
      </c>
    </row>
    <row r="202" spans="1:12" ht="26.25">
      <c r="A202" s="41"/>
      <c r="B202" s="1" t="s">
        <v>516</v>
      </c>
      <c r="C202" s="198">
        <f>L202+'Hlav.ťahy'!$K$2</f>
        <v>15</v>
      </c>
      <c r="D202" s="67"/>
      <c r="E202" s="71"/>
      <c r="F202" s="205"/>
      <c r="G202" s="206"/>
      <c r="H202" s="29"/>
      <c r="I202" s="64"/>
      <c r="J202" s="29"/>
      <c r="K202" s="64"/>
      <c r="L202">
        <v>4</v>
      </c>
    </row>
    <row r="203" spans="1:12" ht="26.25">
      <c r="A203" s="41"/>
      <c r="B203" s="1" t="s">
        <v>517</v>
      </c>
      <c r="C203" s="198">
        <f>L203+'Hlav.ťahy'!$K$2</f>
        <v>15</v>
      </c>
      <c r="D203" s="67"/>
      <c r="E203" s="71"/>
      <c r="F203" s="205"/>
      <c r="G203" s="206"/>
      <c r="H203" s="29"/>
      <c r="I203" s="64"/>
      <c r="J203" s="29"/>
      <c r="K203" s="64"/>
      <c r="L203">
        <v>4</v>
      </c>
    </row>
    <row r="204" spans="1:12" ht="12.75">
      <c r="A204" s="41"/>
      <c r="B204" s="1" t="s">
        <v>296</v>
      </c>
      <c r="C204" s="198">
        <f>L204+'Hlav.ťahy'!$K$2</f>
        <v>15</v>
      </c>
      <c r="D204" s="67"/>
      <c r="E204" s="71"/>
      <c r="F204" s="205"/>
      <c r="G204" s="206"/>
      <c r="H204" s="29"/>
      <c r="I204" s="64"/>
      <c r="J204" s="29"/>
      <c r="K204" s="64"/>
      <c r="L204">
        <v>4</v>
      </c>
    </row>
    <row r="205" spans="1:12" ht="12.75">
      <c r="A205" s="41"/>
      <c r="B205" s="1" t="s">
        <v>295</v>
      </c>
      <c r="C205" s="198">
        <f>L205+'Hlav.ťahy'!$K$2</f>
        <v>15</v>
      </c>
      <c r="D205" s="67"/>
      <c r="E205" s="71"/>
      <c r="F205" s="205"/>
      <c r="G205" s="206"/>
      <c r="H205" s="29"/>
      <c r="I205" s="64"/>
      <c r="J205" s="29"/>
      <c r="K205" s="64"/>
      <c r="L205">
        <v>4</v>
      </c>
    </row>
    <row r="206" spans="1:12" ht="12.75">
      <c r="A206" s="41"/>
      <c r="B206" s="1" t="s">
        <v>291</v>
      </c>
      <c r="C206" s="198">
        <f>L206+'Hlav.ťahy'!$K$2</f>
        <v>15</v>
      </c>
      <c r="D206" s="67"/>
      <c r="E206" s="71"/>
      <c r="F206" s="205"/>
      <c r="G206" s="206"/>
      <c r="H206" s="29"/>
      <c r="I206" s="64"/>
      <c r="J206" s="29"/>
      <c r="K206" s="64"/>
      <c r="L206">
        <v>4</v>
      </c>
    </row>
    <row r="207" spans="1:12" ht="12.75">
      <c r="A207" s="41"/>
      <c r="B207" s="1" t="s">
        <v>292</v>
      </c>
      <c r="C207" s="198">
        <f>L207+'Hlav.ťahy'!$K$2</f>
        <v>15</v>
      </c>
      <c r="D207" s="67"/>
      <c r="E207" s="71"/>
      <c r="F207" s="205"/>
      <c r="G207" s="206"/>
      <c r="H207" s="29"/>
      <c r="I207" s="64"/>
      <c r="J207" s="29"/>
      <c r="K207" s="64"/>
      <c r="L207">
        <v>4</v>
      </c>
    </row>
    <row r="208" spans="1:12" ht="12.75">
      <c r="A208" s="41"/>
      <c r="B208" s="1" t="s">
        <v>293</v>
      </c>
      <c r="C208" s="198">
        <f>L208+'Hlav.ťahy'!$K$2</f>
        <v>15</v>
      </c>
      <c r="D208" s="67"/>
      <c r="E208" s="71"/>
      <c r="F208" s="205"/>
      <c r="G208" s="206"/>
      <c r="H208" s="29"/>
      <c r="I208" s="64"/>
      <c r="J208" s="29"/>
      <c r="K208" s="64"/>
      <c r="L208">
        <v>4</v>
      </c>
    </row>
    <row r="209" spans="1:12" ht="12.75">
      <c r="A209" s="41"/>
      <c r="B209" s="1" t="s">
        <v>294</v>
      </c>
      <c r="C209" s="198">
        <f>L209+'Hlav.ťahy'!$K$2</f>
        <v>15</v>
      </c>
      <c r="D209" s="67"/>
      <c r="E209" s="71"/>
      <c r="F209" s="205"/>
      <c r="G209" s="206"/>
      <c r="H209" s="29"/>
      <c r="I209" s="64"/>
      <c r="J209" s="29"/>
      <c r="K209" s="64"/>
      <c r="L209">
        <v>4</v>
      </c>
    </row>
    <row r="210" spans="1:12" ht="12.75">
      <c r="A210" s="41"/>
      <c r="B210" s="1" t="s">
        <v>518</v>
      </c>
      <c r="C210" s="198">
        <f>L210+'Hlav.ťahy'!$K$2</f>
        <v>15</v>
      </c>
      <c r="D210" s="67"/>
      <c r="E210" s="71"/>
      <c r="F210" s="205"/>
      <c r="G210" s="206"/>
      <c r="H210" s="29"/>
      <c r="I210" s="64"/>
      <c r="J210" s="29"/>
      <c r="K210" s="64"/>
      <c r="L210">
        <v>4</v>
      </c>
    </row>
    <row r="211" spans="1:12" ht="26.25">
      <c r="A211" s="41"/>
      <c r="B211" s="1" t="s">
        <v>519</v>
      </c>
      <c r="C211" s="198">
        <f>L211+'Hlav.ťahy'!$K$2</f>
        <v>15</v>
      </c>
      <c r="D211" s="67"/>
      <c r="E211" s="71"/>
      <c r="F211" s="205"/>
      <c r="G211" s="206"/>
      <c r="H211" s="29"/>
      <c r="I211" s="64"/>
      <c r="J211" s="29"/>
      <c r="K211" s="64"/>
      <c r="L211">
        <v>4</v>
      </c>
    </row>
    <row r="212" spans="1:12" ht="13.5" thickBot="1">
      <c r="A212" s="42"/>
      <c r="B212" s="21" t="s">
        <v>297</v>
      </c>
      <c r="C212" s="199">
        <f>L212+'Hlav.ťahy'!$K$2</f>
        <v>15</v>
      </c>
      <c r="D212" s="67"/>
      <c r="E212" s="164"/>
      <c r="F212" s="213"/>
      <c r="G212" s="214"/>
      <c r="H212" s="30"/>
      <c r="I212" s="123"/>
      <c r="J212" s="30"/>
      <c r="K212" s="123"/>
      <c r="L212">
        <v>4</v>
      </c>
    </row>
    <row r="213" spans="1:12" ht="25.5" customHeight="1">
      <c r="A213" s="40" t="s">
        <v>520</v>
      </c>
      <c r="B213" s="1" t="s">
        <v>521</v>
      </c>
      <c r="C213" s="200">
        <f>L213+'Hlav.ťahy'!$K$2</f>
        <v>15</v>
      </c>
      <c r="D213" s="225"/>
      <c r="E213" s="165"/>
      <c r="F213" s="211"/>
      <c r="G213" s="212"/>
      <c r="H213" s="28"/>
      <c r="I213" s="59"/>
      <c r="J213" s="28"/>
      <c r="K213" s="59"/>
      <c r="L213">
        <v>4</v>
      </c>
    </row>
    <row r="214" spans="1:12" ht="26.25">
      <c r="A214" s="41"/>
      <c r="B214" s="1" t="s">
        <v>522</v>
      </c>
      <c r="C214" s="198">
        <f>L214+'Hlav.ťahy'!$K$2</f>
        <v>15</v>
      </c>
      <c r="D214" s="226"/>
      <c r="E214" s="71"/>
      <c r="F214" s="205"/>
      <c r="G214" s="206"/>
      <c r="H214" s="29"/>
      <c r="I214" s="64"/>
      <c r="J214" s="29"/>
      <c r="K214" s="64"/>
      <c r="L214">
        <v>4</v>
      </c>
    </row>
    <row r="215" spans="1:12" ht="26.25">
      <c r="A215" s="41"/>
      <c r="B215" s="1" t="s">
        <v>702</v>
      </c>
      <c r="C215" s="198">
        <f>L215+'Hlav.ťahy'!$K$2</f>
        <v>15</v>
      </c>
      <c r="D215" s="67"/>
      <c r="E215" s="71"/>
      <c r="F215" s="205"/>
      <c r="G215" s="206"/>
      <c r="H215" s="29"/>
      <c r="I215" s="64"/>
      <c r="J215" s="29"/>
      <c r="K215" s="64"/>
      <c r="L215">
        <v>4</v>
      </c>
    </row>
    <row r="216" spans="1:12" ht="39">
      <c r="A216" s="41"/>
      <c r="B216" s="1" t="s">
        <v>703</v>
      </c>
      <c r="C216" s="198">
        <f>L216+'Hlav.ťahy'!$K$2</f>
        <v>15</v>
      </c>
      <c r="D216" s="67"/>
      <c r="E216" s="71"/>
      <c r="F216" s="205"/>
      <c r="G216" s="206"/>
      <c r="H216" s="29"/>
      <c r="I216" s="64"/>
      <c r="J216" s="29"/>
      <c r="K216" s="64"/>
      <c r="L216">
        <v>4</v>
      </c>
    </row>
    <row r="217" spans="1:12" ht="39">
      <c r="A217" s="41"/>
      <c r="B217" s="1" t="s">
        <v>704</v>
      </c>
      <c r="C217" s="198">
        <f>L217+'Hlav.ťahy'!$K$2</f>
        <v>15</v>
      </c>
      <c r="D217" s="227"/>
      <c r="E217" s="71"/>
      <c r="F217" s="205"/>
      <c r="G217" s="206"/>
      <c r="H217" s="29"/>
      <c r="I217" s="64"/>
      <c r="J217" s="29"/>
      <c r="K217" s="64"/>
      <c r="L217">
        <v>4</v>
      </c>
    </row>
    <row r="218" spans="1:12" ht="39">
      <c r="A218" s="41"/>
      <c r="B218" s="1" t="s">
        <v>956</v>
      </c>
      <c r="C218" s="198">
        <f>L218+'Hlav.ťahy'!$K$2</f>
        <v>15</v>
      </c>
      <c r="D218" s="95"/>
      <c r="E218" s="71"/>
      <c r="F218" s="205"/>
      <c r="G218" s="206"/>
      <c r="H218" s="29"/>
      <c r="I218" s="64"/>
      <c r="J218" s="29"/>
      <c r="K218" s="64"/>
      <c r="L218">
        <v>4</v>
      </c>
    </row>
    <row r="219" spans="1:12" ht="39">
      <c r="A219" s="41"/>
      <c r="B219" s="1" t="s">
        <v>957</v>
      </c>
      <c r="C219" s="198">
        <f>L219+'Hlav.ťahy'!$K$2</f>
        <v>15</v>
      </c>
      <c r="D219" s="95"/>
      <c r="E219" s="71"/>
      <c r="F219" s="205"/>
      <c r="G219" s="206"/>
      <c r="H219" s="29"/>
      <c r="I219" s="64"/>
      <c r="J219" s="29"/>
      <c r="K219" s="64"/>
      <c r="L219">
        <v>4</v>
      </c>
    </row>
    <row r="220" spans="1:12" ht="26.25">
      <c r="A220" s="41"/>
      <c r="B220" s="1" t="s">
        <v>523</v>
      </c>
      <c r="C220" s="198">
        <f>L220+'Hlav.ťahy'!$K$2</f>
        <v>15</v>
      </c>
      <c r="D220" s="227"/>
      <c r="E220" s="71"/>
      <c r="F220" s="205"/>
      <c r="G220" s="206"/>
      <c r="H220" s="29"/>
      <c r="I220" s="64"/>
      <c r="J220" s="29"/>
      <c r="K220" s="64"/>
      <c r="L220">
        <v>4</v>
      </c>
    </row>
    <row r="221" spans="1:12" ht="26.25">
      <c r="A221" s="41"/>
      <c r="B221" s="1" t="s">
        <v>524</v>
      </c>
      <c r="C221" s="198">
        <f>L221+'Hlav.ťahy'!$K$2</f>
        <v>15</v>
      </c>
      <c r="D221" s="227"/>
      <c r="E221" s="71"/>
      <c r="F221" s="205"/>
      <c r="G221" s="206"/>
      <c r="H221" s="29"/>
      <c r="I221" s="64"/>
      <c r="J221" s="29"/>
      <c r="K221" s="64"/>
      <c r="L221">
        <v>4</v>
      </c>
    </row>
    <row r="222" spans="1:12" ht="12.75">
      <c r="A222" s="41"/>
      <c r="B222" s="26" t="s">
        <v>968</v>
      </c>
      <c r="C222" s="198">
        <f>L222+'Hlav.ťahy'!$K$2</f>
        <v>15</v>
      </c>
      <c r="D222" s="227"/>
      <c r="E222" s="71"/>
      <c r="F222" s="205"/>
      <c r="G222" s="206"/>
      <c r="H222" s="29"/>
      <c r="I222" s="64"/>
      <c r="J222" s="29"/>
      <c r="K222" s="64"/>
      <c r="L222">
        <v>4</v>
      </c>
    </row>
    <row r="223" spans="1:12" ht="26.25">
      <c r="A223" s="41"/>
      <c r="B223" s="1" t="s">
        <v>705</v>
      </c>
      <c r="C223" s="198">
        <f>L223+'Hlav.ťahy'!$K$2</f>
        <v>15</v>
      </c>
      <c r="D223" s="95"/>
      <c r="E223" s="71"/>
      <c r="F223" s="205"/>
      <c r="G223" s="206"/>
      <c r="H223" s="29"/>
      <c r="I223" s="64"/>
      <c r="J223" s="29"/>
      <c r="K223" s="64"/>
      <c r="L223">
        <v>4</v>
      </c>
    </row>
    <row r="224" spans="1:12" ht="26.25">
      <c r="A224" s="41"/>
      <c r="B224" s="1" t="s">
        <v>526</v>
      </c>
      <c r="C224" s="198">
        <f>L224+'Hlav.ťahy'!$K$2</f>
        <v>15</v>
      </c>
      <c r="D224" s="95"/>
      <c r="E224" s="71"/>
      <c r="F224" s="205"/>
      <c r="G224" s="206"/>
      <c r="H224" s="29"/>
      <c r="I224" s="64"/>
      <c r="J224" s="29"/>
      <c r="K224" s="64"/>
      <c r="L224">
        <v>4</v>
      </c>
    </row>
    <row r="225" spans="1:12" ht="26.25">
      <c r="A225" s="41"/>
      <c r="B225" s="1" t="s">
        <v>525</v>
      </c>
      <c r="C225" s="198">
        <f>L225+'Hlav.ťahy'!$K$2</f>
        <v>15</v>
      </c>
      <c r="D225" s="226"/>
      <c r="E225" s="71"/>
      <c r="F225" s="205"/>
      <c r="G225" s="206"/>
      <c r="H225" s="29"/>
      <c r="I225" s="64"/>
      <c r="J225" s="29"/>
      <c r="K225" s="64"/>
      <c r="L225">
        <v>4</v>
      </c>
    </row>
    <row r="226" spans="1:12" ht="39.75" thickBot="1">
      <c r="A226" s="41"/>
      <c r="B226" s="21" t="s">
        <v>958</v>
      </c>
      <c r="C226" s="201">
        <f>L226+'Hlav.ťahy'!$K$2</f>
        <v>15</v>
      </c>
      <c r="D226" s="228"/>
      <c r="E226" s="164"/>
      <c r="F226" s="205"/>
      <c r="G226" s="206"/>
      <c r="H226" s="29"/>
      <c r="I226" s="64"/>
      <c r="J226" s="29"/>
      <c r="K226" s="64"/>
      <c r="L226">
        <v>4</v>
      </c>
    </row>
    <row r="227" spans="1:12" ht="52.5">
      <c r="A227" s="40" t="s">
        <v>527</v>
      </c>
      <c r="B227" s="1" t="s">
        <v>959</v>
      </c>
      <c r="C227" s="200">
        <f>L227+'Hlav.ťahy'!$K$2</f>
        <v>16</v>
      </c>
      <c r="D227" s="229"/>
      <c r="E227" s="93"/>
      <c r="F227" s="211"/>
      <c r="G227" s="212"/>
      <c r="H227" s="28"/>
      <c r="I227" s="59"/>
      <c r="J227" s="28"/>
      <c r="K227" s="59"/>
      <c r="L227">
        <v>5</v>
      </c>
    </row>
    <row r="228" spans="1:12" ht="26.25">
      <c r="A228" s="41"/>
      <c r="B228" s="1" t="s">
        <v>960</v>
      </c>
      <c r="C228" s="198">
        <f>L228+'Hlav.ťahy'!$K$2</f>
        <v>16</v>
      </c>
      <c r="D228" s="95"/>
      <c r="E228" s="71"/>
      <c r="F228" s="205"/>
      <c r="G228" s="206"/>
      <c r="H228" s="29"/>
      <c r="I228" s="64"/>
      <c r="J228" s="67"/>
      <c r="K228" s="64"/>
      <c r="L228">
        <v>5</v>
      </c>
    </row>
    <row r="229" spans="1:12" ht="39">
      <c r="A229" s="41"/>
      <c r="B229" s="1" t="s">
        <v>528</v>
      </c>
      <c r="C229" s="198">
        <f>L229+'Hlav.ťahy'!$K$2</f>
        <v>16</v>
      </c>
      <c r="D229" s="95"/>
      <c r="E229" s="71"/>
      <c r="F229" s="205"/>
      <c r="G229" s="206"/>
      <c r="H229" s="29"/>
      <c r="I229" s="64"/>
      <c r="J229" s="67"/>
      <c r="K229" s="64"/>
      <c r="L229">
        <v>5</v>
      </c>
    </row>
    <row r="230" spans="1:12" ht="26.25">
      <c r="A230" s="41"/>
      <c r="B230" s="1" t="s">
        <v>529</v>
      </c>
      <c r="C230" s="198">
        <f>L230+'Hlav.ťahy'!$K$2</f>
        <v>16</v>
      </c>
      <c r="D230" s="227"/>
      <c r="E230" s="71"/>
      <c r="F230" s="205"/>
      <c r="G230" s="206"/>
      <c r="H230" s="29"/>
      <c r="I230" s="64"/>
      <c r="J230" s="29"/>
      <c r="K230" s="64"/>
      <c r="L230">
        <v>5</v>
      </c>
    </row>
    <row r="231" spans="1:12" ht="26.25">
      <c r="A231" s="41"/>
      <c r="B231" s="1" t="s">
        <v>530</v>
      </c>
      <c r="C231" s="198">
        <f>L231+'Hlav.ťahy'!$K$2</f>
        <v>16</v>
      </c>
      <c r="D231" s="230"/>
      <c r="E231" s="71"/>
      <c r="F231" s="205"/>
      <c r="G231" s="206"/>
      <c r="H231" s="29"/>
      <c r="I231" s="64"/>
      <c r="J231" s="67"/>
      <c r="K231" s="64"/>
      <c r="L231">
        <v>5</v>
      </c>
    </row>
    <row r="232" spans="1:12" ht="26.25">
      <c r="A232" s="41"/>
      <c r="B232" s="1" t="s">
        <v>531</v>
      </c>
      <c r="C232" s="198">
        <f>L232+'Hlav.ťahy'!$K$2</f>
        <v>16</v>
      </c>
      <c r="D232" s="89"/>
      <c r="E232" s="64"/>
      <c r="F232" s="207"/>
      <c r="G232" s="208"/>
      <c r="H232" s="29"/>
      <c r="I232" s="64"/>
      <c r="J232" s="29"/>
      <c r="K232" s="64"/>
      <c r="L232">
        <v>5</v>
      </c>
    </row>
    <row r="233" spans="1:12" ht="26.25">
      <c r="A233" s="41"/>
      <c r="B233" s="197" t="s">
        <v>961</v>
      </c>
      <c r="C233" s="198">
        <f>L233+'Hlav.ťahy'!$K$2</f>
        <v>16</v>
      </c>
      <c r="D233" s="227"/>
      <c r="E233" s="71"/>
      <c r="F233" s="205"/>
      <c r="G233" s="206"/>
      <c r="H233" s="29"/>
      <c r="I233" s="64"/>
      <c r="J233" s="29"/>
      <c r="K233" s="64"/>
      <c r="L233">
        <v>5</v>
      </c>
    </row>
    <row r="234" spans="1:12" ht="26.25">
      <c r="A234" s="41"/>
      <c r="B234" s="1" t="s">
        <v>962</v>
      </c>
      <c r="C234" s="198">
        <f>L234+'Hlav.ťahy'!$K$2</f>
        <v>16</v>
      </c>
      <c r="D234" s="227"/>
      <c r="E234" s="71"/>
      <c r="F234" s="205"/>
      <c r="G234" s="206"/>
      <c r="H234" s="29"/>
      <c r="I234" s="64"/>
      <c r="J234" s="29"/>
      <c r="K234" s="64"/>
      <c r="L234">
        <v>5</v>
      </c>
    </row>
    <row r="235" spans="1:12" ht="39">
      <c r="A235" s="41"/>
      <c r="B235" s="1" t="s">
        <v>982</v>
      </c>
      <c r="C235" s="198">
        <f>L235+'Hlav.ťahy'!$K$2</f>
        <v>16</v>
      </c>
      <c r="D235" s="227"/>
      <c r="E235" s="71"/>
      <c r="F235" s="205"/>
      <c r="G235" s="206"/>
      <c r="H235" s="29"/>
      <c r="I235" s="64"/>
      <c r="J235" s="29"/>
      <c r="K235" s="64"/>
      <c r="L235">
        <v>5</v>
      </c>
    </row>
    <row r="236" spans="1:12" ht="26.25">
      <c r="A236" s="41"/>
      <c r="B236" s="1" t="s">
        <v>533</v>
      </c>
      <c r="C236" s="198">
        <f>L236+'Hlav.ťahy'!$K$2</f>
        <v>16</v>
      </c>
      <c r="D236" s="95"/>
      <c r="E236" s="71"/>
      <c r="F236" s="205"/>
      <c r="G236" s="206"/>
      <c r="H236" s="29"/>
      <c r="I236" s="64"/>
      <c r="J236" s="29"/>
      <c r="K236" s="64"/>
      <c r="L236">
        <v>5</v>
      </c>
    </row>
    <row r="237" spans="1:12" ht="12.75">
      <c r="A237" s="41"/>
      <c r="B237" s="1" t="s">
        <v>535</v>
      </c>
      <c r="C237" s="198">
        <f>L237+'Hlav.ťahy'!$K$2</f>
        <v>16</v>
      </c>
      <c r="D237" s="227"/>
      <c r="E237" s="71"/>
      <c r="F237" s="205"/>
      <c r="G237" s="206"/>
      <c r="H237" s="29"/>
      <c r="I237" s="64"/>
      <c r="J237" s="29"/>
      <c r="K237" s="64"/>
      <c r="L237">
        <v>5</v>
      </c>
    </row>
    <row r="238" spans="1:12" ht="26.25">
      <c r="A238" s="41"/>
      <c r="B238" s="1" t="s">
        <v>963</v>
      </c>
      <c r="C238" s="198">
        <f>L238+'Hlav.ťahy'!$K$2</f>
        <v>16</v>
      </c>
      <c r="D238" s="95"/>
      <c r="E238" s="71"/>
      <c r="F238" s="205"/>
      <c r="G238" s="206"/>
      <c r="H238" s="29"/>
      <c r="I238" s="64"/>
      <c r="J238" s="29"/>
      <c r="K238" s="64"/>
      <c r="L238">
        <v>5</v>
      </c>
    </row>
    <row r="239" spans="1:12" ht="26.25">
      <c r="A239" s="41"/>
      <c r="B239" s="1" t="s">
        <v>532</v>
      </c>
      <c r="C239" s="198">
        <f>L239+'Hlav.ťahy'!$K$2</f>
        <v>16</v>
      </c>
      <c r="D239" s="67"/>
      <c r="E239" s="71"/>
      <c r="F239" s="205"/>
      <c r="G239" s="206"/>
      <c r="H239" s="29"/>
      <c r="I239" s="64"/>
      <c r="J239" s="29"/>
      <c r="K239" s="64"/>
      <c r="L239">
        <v>5</v>
      </c>
    </row>
    <row r="240" spans="1:12" ht="26.25">
      <c r="A240" s="41"/>
      <c r="B240" s="1" t="s">
        <v>534</v>
      </c>
      <c r="C240" s="198">
        <f>L240+'Hlav.ťahy'!$K$2</f>
        <v>16</v>
      </c>
      <c r="D240" s="67"/>
      <c r="E240" s="71"/>
      <c r="F240" s="205"/>
      <c r="G240" s="206"/>
      <c r="H240" s="29"/>
      <c r="I240" s="64"/>
      <c r="J240" s="29"/>
      <c r="K240" s="64"/>
      <c r="L240">
        <v>5</v>
      </c>
    </row>
    <row r="241" spans="1:12" ht="26.25">
      <c r="A241" s="41"/>
      <c r="B241" s="1" t="s">
        <v>536</v>
      </c>
      <c r="C241" s="198">
        <f>L241+'Hlav.ťahy'!$K$2</f>
        <v>16</v>
      </c>
      <c r="D241" s="67"/>
      <c r="E241" s="71"/>
      <c r="F241" s="205"/>
      <c r="G241" s="206"/>
      <c r="H241" s="29"/>
      <c r="I241" s="64"/>
      <c r="J241" s="29"/>
      <c r="K241" s="64"/>
      <c r="L241">
        <v>5</v>
      </c>
    </row>
    <row r="242" spans="1:12" ht="27" thickBot="1">
      <c r="A242" s="41"/>
      <c r="B242" s="21" t="s">
        <v>537</v>
      </c>
      <c r="C242" s="199">
        <f>L242+'Hlav.ťahy'!$K$2</f>
        <v>16</v>
      </c>
      <c r="D242" s="67"/>
      <c r="E242" s="71"/>
      <c r="F242" s="205"/>
      <c r="G242" s="206"/>
      <c r="H242" s="29"/>
      <c r="I242" s="64"/>
      <c r="J242" s="29"/>
      <c r="K242" s="64"/>
      <c r="L242">
        <v>5</v>
      </c>
    </row>
    <row r="243" spans="1:12" ht="39.75" customHeight="1">
      <c r="A243" s="276" t="s">
        <v>538</v>
      </c>
      <c r="B243" s="263" t="s">
        <v>1010</v>
      </c>
      <c r="C243" s="200">
        <f>L243+'Hlav.ťahy'!$K$2</f>
        <v>16</v>
      </c>
      <c r="D243" s="60"/>
      <c r="E243" s="165"/>
      <c r="F243" s="211"/>
      <c r="G243" s="212"/>
      <c r="H243" s="28"/>
      <c r="I243" s="59"/>
      <c r="J243" s="60"/>
      <c r="K243" s="59"/>
      <c r="L243">
        <v>5</v>
      </c>
    </row>
    <row r="244" spans="1:12" ht="12.75">
      <c r="A244" s="267"/>
      <c r="B244" s="197" t="s">
        <v>337</v>
      </c>
      <c r="C244" s="198">
        <f>L244+'Hlav.ťahy'!$K$2</f>
        <v>16</v>
      </c>
      <c r="D244" s="67"/>
      <c r="E244" s="71"/>
      <c r="F244" s="205"/>
      <c r="G244" s="206"/>
      <c r="H244" s="29"/>
      <c r="I244" s="64"/>
      <c r="J244" s="67"/>
      <c r="K244" s="64"/>
      <c r="L244">
        <v>5</v>
      </c>
    </row>
    <row r="245" spans="1:12" ht="12.75">
      <c r="A245" s="267"/>
      <c r="B245" s="298" t="s">
        <v>336</v>
      </c>
      <c r="C245" s="198">
        <f>L245+'Hlav.ťahy'!$K$2</f>
        <v>16</v>
      </c>
      <c r="D245" s="67"/>
      <c r="E245" s="71"/>
      <c r="F245" s="205"/>
      <c r="G245" s="206"/>
      <c r="H245" s="29"/>
      <c r="I245" s="64"/>
      <c r="J245" s="67"/>
      <c r="K245" s="64"/>
      <c r="L245">
        <v>5</v>
      </c>
    </row>
    <row r="246" spans="1:12" ht="12.75">
      <c r="A246" s="267"/>
      <c r="B246" s="197" t="s">
        <v>559</v>
      </c>
      <c r="C246" s="198">
        <f>L246+'Hlav.ťahy'!$K$2</f>
        <v>16</v>
      </c>
      <c r="D246" s="67"/>
      <c r="E246" s="71"/>
      <c r="F246" s="205"/>
      <c r="G246" s="206"/>
      <c r="H246" s="29"/>
      <c r="I246" s="64"/>
      <c r="J246" s="67"/>
      <c r="K246" s="64"/>
      <c r="L246">
        <v>5</v>
      </c>
    </row>
    <row r="247" spans="1:12" ht="12.75">
      <c r="A247" s="267"/>
      <c r="B247" s="197" t="s">
        <v>984</v>
      </c>
      <c r="C247" s="198">
        <f>L247+'Hlav.ťahy'!$K$2</f>
        <v>16</v>
      </c>
      <c r="D247" s="67"/>
      <c r="E247" s="71"/>
      <c r="F247" s="205"/>
      <c r="G247" s="206"/>
      <c r="H247" s="29"/>
      <c r="I247" s="64"/>
      <c r="J247" s="67"/>
      <c r="K247" s="64"/>
      <c r="L247">
        <v>5</v>
      </c>
    </row>
    <row r="248" spans="1:12" ht="12.75">
      <c r="A248" s="267"/>
      <c r="B248" s="264" t="s">
        <v>333</v>
      </c>
      <c r="C248" s="198">
        <f>L248+'Hlav.ťahy'!$K$2</f>
        <v>16</v>
      </c>
      <c r="D248" s="67"/>
      <c r="E248" s="71"/>
      <c r="F248" s="205"/>
      <c r="G248" s="206"/>
      <c r="H248" s="29"/>
      <c r="I248" s="64"/>
      <c r="J248" s="67"/>
      <c r="K248" s="64"/>
      <c r="L248">
        <v>5</v>
      </c>
    </row>
    <row r="249" spans="1:12" ht="12.75">
      <c r="A249" s="267"/>
      <c r="B249" s="197" t="s">
        <v>985</v>
      </c>
      <c r="C249" s="198">
        <f>L249+'Hlav.ťahy'!$K$2</f>
        <v>16</v>
      </c>
      <c r="D249" s="67"/>
      <c r="E249" s="71"/>
      <c r="F249" s="205"/>
      <c r="G249" s="206"/>
      <c r="H249" s="29"/>
      <c r="I249" s="64"/>
      <c r="J249" s="67"/>
      <c r="K249" s="64"/>
      <c r="L249">
        <v>5</v>
      </c>
    </row>
    <row r="250" spans="1:12" ht="12.75">
      <c r="A250" s="267"/>
      <c r="B250" s="264" t="s">
        <v>986</v>
      </c>
      <c r="C250" s="198">
        <f>L250+'Hlav.ťahy'!$K$2</f>
        <v>16</v>
      </c>
      <c r="D250" s="67"/>
      <c r="E250" s="71"/>
      <c r="F250" s="205"/>
      <c r="G250" s="206"/>
      <c r="H250" s="29"/>
      <c r="I250" s="64"/>
      <c r="J250" s="67"/>
      <c r="K250" s="64"/>
      <c r="L250">
        <v>5</v>
      </c>
    </row>
    <row r="251" spans="1:12" ht="12.75">
      <c r="A251" s="267"/>
      <c r="B251" s="299" t="s">
        <v>340</v>
      </c>
      <c r="C251" s="198">
        <f>L251+'Hlav.ťahy'!$K$2</f>
        <v>16</v>
      </c>
      <c r="D251" s="67"/>
      <c r="E251" s="71"/>
      <c r="F251" s="205"/>
      <c r="G251" s="206"/>
      <c r="H251" s="29"/>
      <c r="I251" s="64"/>
      <c r="J251" s="67"/>
      <c r="K251" s="64"/>
      <c r="L251">
        <v>5</v>
      </c>
    </row>
    <row r="252" spans="1:12" ht="12.75">
      <c r="A252" s="267"/>
      <c r="B252" s="300" t="s">
        <v>1008</v>
      </c>
      <c r="C252" s="200">
        <f>L252+'Hlav.ťahy'!$K$2</f>
        <v>16</v>
      </c>
      <c r="D252" s="92"/>
      <c r="E252" s="93"/>
      <c r="F252" s="215"/>
      <c r="G252" s="216"/>
      <c r="H252" s="31"/>
      <c r="I252" s="86"/>
      <c r="J252" s="92"/>
      <c r="K252" s="86"/>
      <c r="L252">
        <v>5</v>
      </c>
    </row>
    <row r="253" spans="1:12" ht="26.25">
      <c r="A253" s="267"/>
      <c r="B253" s="264" t="s">
        <v>996</v>
      </c>
      <c r="C253" s="198">
        <f>L253+'Hlav.ťahy'!$K$2</f>
        <v>16</v>
      </c>
      <c r="D253" s="67"/>
      <c r="E253" s="71"/>
      <c r="F253" s="205"/>
      <c r="G253" s="206"/>
      <c r="H253" s="29"/>
      <c r="I253" s="64"/>
      <c r="J253" s="29"/>
      <c r="K253" s="64"/>
      <c r="L253">
        <v>5</v>
      </c>
    </row>
    <row r="254" spans="1:12" ht="12.75">
      <c r="A254" s="267"/>
      <c r="B254" s="197" t="s">
        <v>987</v>
      </c>
      <c r="C254" s="198">
        <f>L254+'Hlav.ťahy'!$K$2</f>
        <v>16</v>
      </c>
      <c r="D254" s="67"/>
      <c r="E254" s="71"/>
      <c r="F254" s="205"/>
      <c r="G254" s="206"/>
      <c r="H254" s="29"/>
      <c r="I254" s="64"/>
      <c r="J254" s="29"/>
      <c r="K254" s="64"/>
      <c r="L254">
        <v>5</v>
      </c>
    </row>
    <row r="255" spans="1:12" ht="12.75">
      <c r="A255" s="267"/>
      <c r="B255" s="264" t="s">
        <v>988</v>
      </c>
      <c r="C255" s="265">
        <f>L255+'Hlav.ťahy'!$K$2</f>
        <v>16</v>
      </c>
      <c r="D255" s="161"/>
      <c r="E255" s="162"/>
      <c r="F255" s="209"/>
      <c r="G255" s="210"/>
      <c r="H255" s="79"/>
      <c r="I255" s="80"/>
      <c r="J255" s="161"/>
      <c r="K255" s="80"/>
      <c r="L255">
        <v>5</v>
      </c>
    </row>
    <row r="256" spans="1:12" ht="26.25">
      <c r="A256" s="268"/>
      <c r="B256" s="34" t="s">
        <v>993</v>
      </c>
      <c r="C256" s="265">
        <f>L256+'Hlav.ťahy'!$K$2</f>
        <v>16</v>
      </c>
      <c r="D256" s="161"/>
      <c r="E256" s="162"/>
      <c r="F256" s="209"/>
      <c r="G256" s="210"/>
      <c r="H256" s="79"/>
      <c r="I256" s="80"/>
      <c r="J256" s="161"/>
      <c r="K256" s="80"/>
      <c r="L256">
        <v>5</v>
      </c>
    </row>
    <row r="257" spans="1:12" ht="26.25">
      <c r="A257" s="268"/>
      <c r="B257" s="34" t="s">
        <v>994</v>
      </c>
      <c r="C257" s="265">
        <f>L257+'Hlav.ťahy'!$K$2</f>
        <v>16</v>
      </c>
      <c r="D257" s="161"/>
      <c r="E257" s="162"/>
      <c r="F257" s="209"/>
      <c r="G257" s="210"/>
      <c r="H257" s="79"/>
      <c r="I257" s="80"/>
      <c r="J257" s="161"/>
      <c r="K257" s="80"/>
      <c r="L257">
        <v>5</v>
      </c>
    </row>
    <row r="258" spans="1:12" ht="12.75">
      <c r="A258" s="269"/>
      <c r="B258" s="34" t="s">
        <v>989</v>
      </c>
      <c r="C258" s="265">
        <f>L258+'Hlav.ťahy'!$K$2</f>
        <v>16</v>
      </c>
      <c r="D258" s="161"/>
      <c r="E258" s="162"/>
      <c r="F258" s="209"/>
      <c r="G258" s="210"/>
      <c r="H258" s="79"/>
      <c r="I258" s="80"/>
      <c r="J258" s="161"/>
      <c r="K258" s="80"/>
      <c r="L258">
        <v>5</v>
      </c>
    </row>
    <row r="259" spans="1:12" ht="12.75">
      <c r="A259" s="269"/>
      <c r="B259" s="34" t="s">
        <v>342</v>
      </c>
      <c r="C259" s="265">
        <f>L259+'Hlav.ťahy'!$K$2</f>
        <v>16</v>
      </c>
      <c r="D259" s="161"/>
      <c r="E259" s="162"/>
      <c r="F259" s="209"/>
      <c r="G259" s="210"/>
      <c r="H259" s="79"/>
      <c r="I259" s="80"/>
      <c r="J259" s="161"/>
      <c r="K259" s="80"/>
      <c r="L259">
        <v>5</v>
      </c>
    </row>
    <row r="260" spans="1:12" ht="12.75">
      <c r="A260" s="269"/>
      <c r="B260" s="34" t="s">
        <v>990</v>
      </c>
      <c r="C260" s="265">
        <f>L260+'Hlav.ťahy'!$K$2</f>
        <v>16</v>
      </c>
      <c r="D260" s="161"/>
      <c r="E260" s="162"/>
      <c r="F260" s="209"/>
      <c r="G260" s="210"/>
      <c r="H260" s="79"/>
      <c r="I260" s="80"/>
      <c r="J260" s="161"/>
      <c r="K260" s="80"/>
      <c r="L260">
        <v>5</v>
      </c>
    </row>
    <row r="261" spans="1:12" ht="12.75">
      <c r="A261" s="269"/>
      <c r="B261" s="34" t="s">
        <v>991</v>
      </c>
      <c r="C261" s="265">
        <f>L261+'Hlav.ťahy'!$K$2</f>
        <v>16</v>
      </c>
      <c r="D261" s="161"/>
      <c r="E261" s="162"/>
      <c r="F261" s="209"/>
      <c r="G261" s="210"/>
      <c r="H261" s="79"/>
      <c r="I261" s="80"/>
      <c r="J261" s="161"/>
      <c r="K261" s="80"/>
      <c r="L261">
        <v>5</v>
      </c>
    </row>
    <row r="262" spans="1:12" ht="26.25">
      <c r="A262" s="269"/>
      <c r="B262" s="34" t="s">
        <v>995</v>
      </c>
      <c r="C262" s="265">
        <f>L262+'Hlav.ťahy'!$K$2</f>
        <v>16</v>
      </c>
      <c r="D262" s="161"/>
      <c r="E262" s="162"/>
      <c r="F262" s="209"/>
      <c r="G262" s="210"/>
      <c r="H262" s="79"/>
      <c r="I262" s="80"/>
      <c r="J262" s="161"/>
      <c r="K262" s="80"/>
      <c r="L262">
        <v>5</v>
      </c>
    </row>
    <row r="263" spans="1:12" ht="12.75">
      <c r="A263" s="269"/>
      <c r="B263" s="34" t="s">
        <v>1011</v>
      </c>
      <c r="C263" s="265">
        <f>L263+'Hlav.ťahy'!$K$2</f>
        <v>16</v>
      </c>
      <c r="D263" s="161"/>
      <c r="E263" s="162"/>
      <c r="F263" s="209"/>
      <c r="G263" s="210"/>
      <c r="H263" s="79"/>
      <c r="I263" s="80"/>
      <c r="J263" s="161"/>
      <c r="K263" s="80"/>
      <c r="L263">
        <v>5</v>
      </c>
    </row>
    <row r="264" spans="1:12" ht="12.75">
      <c r="A264" s="269"/>
      <c r="B264" s="34" t="s">
        <v>341</v>
      </c>
      <c r="C264" s="265">
        <f>L264+'Hlav.ťahy'!$K$2</f>
        <v>16</v>
      </c>
      <c r="D264" s="161"/>
      <c r="E264" s="162"/>
      <c r="F264" s="209"/>
      <c r="G264" s="210"/>
      <c r="H264" s="79"/>
      <c r="I264" s="80"/>
      <c r="J264" s="161"/>
      <c r="K264" s="80"/>
      <c r="L264">
        <v>5</v>
      </c>
    </row>
    <row r="265" spans="1:12" ht="12.75">
      <c r="A265" s="269"/>
      <c r="B265" s="34" t="s">
        <v>992</v>
      </c>
      <c r="C265" s="265">
        <f>L265+'Hlav.ťahy'!$K$2</f>
        <v>16</v>
      </c>
      <c r="D265" s="161"/>
      <c r="E265" s="162"/>
      <c r="F265" s="209"/>
      <c r="G265" s="210"/>
      <c r="H265" s="79"/>
      <c r="I265" s="80"/>
      <c r="J265" s="161"/>
      <c r="K265" s="80"/>
      <c r="L265">
        <v>5</v>
      </c>
    </row>
    <row r="266" spans="1:12" ht="15" customHeight="1" thickBot="1">
      <c r="A266" s="270"/>
      <c r="B266" s="271" t="s">
        <v>1009</v>
      </c>
      <c r="C266" s="199">
        <f>L266+'Hlav.ťahy'!$K$2</f>
        <v>16</v>
      </c>
      <c r="D266" s="163"/>
      <c r="E266" s="164"/>
      <c r="F266" s="213"/>
      <c r="G266" s="214"/>
      <c r="H266" s="30"/>
      <c r="I266" s="123"/>
      <c r="J266" s="163"/>
      <c r="K266" s="123"/>
      <c r="L266">
        <v>5</v>
      </c>
    </row>
  </sheetData>
  <sheetProtection/>
  <autoFilter ref="A6:L255"/>
  <mergeCells count="8">
    <mergeCell ref="A1:K1"/>
    <mergeCell ref="D5:E5"/>
    <mergeCell ref="H5:I5"/>
    <mergeCell ref="J5:K5"/>
    <mergeCell ref="A3:J3"/>
    <mergeCell ref="F5:G5"/>
    <mergeCell ref="A4:K4"/>
    <mergeCell ref="A2:K2"/>
  </mergeCells>
  <printOptions/>
  <pageMargins left="0.61" right="0.12" top="0.52" bottom="0.45" header="0.38" footer="0.23"/>
  <pageSetup fitToHeight="6" fitToWidth="1" orientation="portrait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kosit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kukla</dc:creator>
  <cp:keywords/>
  <dc:description/>
  <cp:lastModifiedBy>jvozar</cp:lastModifiedBy>
  <cp:lastPrinted>2014-02-19T10:07:39Z</cp:lastPrinted>
  <dcterms:created xsi:type="dcterms:W3CDTF">2007-03-02T06:56:24Z</dcterms:created>
  <dcterms:modified xsi:type="dcterms:W3CDTF">2016-03-03T13:16:28Z</dcterms:modified>
  <cp:category/>
  <cp:version/>
  <cp:contentType/>
  <cp:contentStatus/>
</cp:coreProperties>
</file>